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45" yWindow="3375" windowWidth="23295" windowHeight="6690" tabRatio="829" firstSheet="1" activeTab="3"/>
  </bookViews>
  <sheets>
    <sheet name="Transfers from A" sheetId="1" r:id="rId1"/>
    <sheet name="Transfers from B" sheetId="2" r:id="rId2"/>
    <sheet name="Transfers from C" sheetId="3" r:id="rId3"/>
    <sheet name="Transfers from D" sheetId="4" r:id="rId4"/>
    <sheet name="Transfers from E" sheetId="7" r:id="rId5"/>
    <sheet name="Transfers from F" sheetId="6" r:id="rId6"/>
    <sheet name="Summary" sheetId="8" r:id="rId7"/>
  </sheets>
  <definedNames>
    <definedName name="_xlnm.Print_Area" localSheetId="0">'Transfers from A'!$A$1:$I$12</definedName>
    <definedName name="_xlnm.Print_Area" localSheetId="1">'Transfers from B'!$A$1:$I$33</definedName>
    <definedName name="_xlnm.Print_Area" localSheetId="2">'Transfers from C'!$A$1:$I$36</definedName>
    <definedName name="_xlnm.Print_Area" localSheetId="3">'Transfers from D'!$A$1:$I$29</definedName>
  </definedNames>
  <calcPr calcId="145621"/>
</workbook>
</file>

<file path=xl/calcChain.xml><?xml version="1.0" encoding="utf-8"?>
<calcChain xmlns="http://schemas.openxmlformats.org/spreadsheetml/2006/main">
  <c r="I8" i="8" l="1"/>
  <c r="I18" i="8" l="1"/>
  <c r="I17" i="8"/>
  <c r="I16" i="8"/>
  <c r="I15" i="8"/>
  <c r="I13" i="8"/>
  <c r="I11" i="8"/>
  <c r="I10" i="8"/>
  <c r="I9" i="8"/>
  <c r="I7" i="8"/>
  <c r="I4" i="8"/>
  <c r="I3" i="8"/>
</calcChain>
</file>

<file path=xl/sharedStrings.xml><?xml version="1.0" encoding="utf-8"?>
<sst xmlns="http://schemas.openxmlformats.org/spreadsheetml/2006/main" count="702" uniqueCount="202">
  <si>
    <t>Transfer</t>
  </si>
  <si>
    <t>FCITC
(MW)</t>
  </si>
  <si>
    <t>Limiting
PA</t>
  </si>
  <si>
    <t>Limiting Facility</t>
  </si>
  <si>
    <t>Rating
(MVA)</t>
  </si>
  <si>
    <t>TDF (%)</t>
  </si>
  <si>
    <t>Cont.PA</t>
  </si>
  <si>
    <t>Contingency / Outaged Facility</t>
  </si>
  <si>
    <t>Operating
Guide</t>
  </si>
  <si>
    <t>N/A</t>
  </si>
  <si>
    <t>C to B</t>
  </si>
  <si>
    <t>D to B</t>
  </si>
  <si>
    <t>E to B</t>
  </si>
  <si>
    <t>F to B</t>
  </si>
  <si>
    <t>B to C</t>
  </si>
  <si>
    <t>D to C</t>
  </si>
  <si>
    <t>C to D</t>
  </si>
  <si>
    <t>B to D</t>
  </si>
  <si>
    <t>NO LIMIT</t>
  </si>
  <si>
    <t>E to D</t>
  </si>
  <si>
    <t>B to F</t>
  </si>
  <si>
    <t>E to F</t>
  </si>
  <si>
    <t>E to A</t>
  </si>
  <si>
    <t>A to E</t>
  </si>
  <si>
    <t>DEF</t>
  </si>
  <si>
    <t>FPL</t>
  </si>
  <si>
    <t>EES-MISO</t>
  </si>
  <si>
    <t>B to E</t>
  </si>
  <si>
    <t>D to E</t>
  </si>
  <si>
    <t>F to E</t>
  </si>
  <si>
    <t>NYISO</t>
  </si>
  <si>
    <t>SWPA-SPP</t>
  </si>
  <si>
    <t>EES-MISO - OKGE-SPP</t>
  </si>
  <si>
    <t>Y</t>
  </si>
  <si>
    <t>Operating Guide increased the limit from 950 to 1600 MW</t>
  </si>
  <si>
    <t>T:61&amp;64</t>
  </si>
  <si>
    <t>T:77&amp;78</t>
  </si>
  <si>
    <t>T:62&amp;BP76</t>
  </si>
  <si>
    <t>130757 WATRC345     345 200930 26MAINESBURG 345 1</t>
  </si>
  <si>
    <t>No Contingency</t>
  </si>
  <si>
    <t>403528 MARTIN WEST  230 407120 SLV_SP_N     230 1</t>
  </si>
  <si>
    <t>403522 CRYST RVR PL 230 403526 KINGROAD PEF 230 1         3883</t>
  </si>
  <si>
    <t>403159 ARCHER       230 403171 HAILE TAP    230 1</t>
  </si>
  <si>
    <t>403171 HAILE TAP    230 403174 GINNIE       230 1</t>
  </si>
  <si>
    <t>371308 6SRS2        230 371380 3SRS2        115 2</t>
  </si>
  <si>
    <t>370308 6SRS1        230 371308 6SRS2        230 Z1        2402</t>
  </si>
  <si>
    <t>403159 ARCHER       230 403528 MARTIN WEST  230 1</t>
  </si>
  <si>
    <t>380009 8W MCINTOSH  500 381424 6W MCINTOSH2 230 1</t>
  </si>
  <si>
    <t>380009 8W MCINTOSH  500 381421 6W MCINTOSH1 230 1         2501</t>
  </si>
  <si>
    <t>380009 8W MCINTOSH  500 381421 6W MCINTOSH1 230 1</t>
  </si>
  <si>
    <t>380009 8W MCINTOSH  500 381424 6W MCINTOSH2 230 1         2502</t>
  </si>
  <si>
    <t>SOCO</t>
  </si>
  <si>
    <t>400398 HUDSONFL     230 407119 SEMINOLE     230 1</t>
  </si>
  <si>
    <t>400462 RICE         230 401099 RICEBYPASS   230 1</t>
  </si>
  <si>
    <t>400468 PUTNAM       230 401099 RICEBYPASS   230 1</t>
  </si>
  <si>
    <t>400398 HUDSONFL     230 400468 PUTNAM       230 1</t>
  </si>
  <si>
    <t>403085 FT WHITE B  69.0 403162 FT WHITE N   230 1</t>
  </si>
  <si>
    <t>403162 FT WHITE N   230 403163 FT WHITE S   230 1</t>
  </si>
  <si>
    <t>380015 8THALMANN    500 400356 DUVAL        500 1</t>
  </si>
  <si>
    <t>380014 8HATCH       500 400356 DUVAL        500 1</t>
  </si>
  <si>
    <t>382148 3HOMELAND    115 382149 3STGEORGE    115 1</t>
  </si>
  <si>
    <t>314902 8CARSON      500 314936 8RAWLINGS    500 1</t>
  </si>
  <si>
    <t>314902 8CARSON      500 314935 8BRUNSWICK   500 1</t>
  </si>
  <si>
    <t>505508 DARDANE5     161 505514 CLARKSV5     161 1</t>
  </si>
  <si>
    <t>337909 8ANO%        500 515305 FTSMITH8     500 1</t>
  </si>
  <si>
    <t>337904 5RUSSELVL.S  161 337905 5RUSSELVL.E! 161 1</t>
  </si>
  <si>
    <t>337904 5RUSSELVL.S  161 505508 DARDANE5     161 1</t>
  </si>
  <si>
    <t>337905 5RUSSELVL.E! 161 337906 5RUSSELVL.N  161 1</t>
  </si>
  <si>
    <t>337906 5RUSSELVL.N  161 337912 5ANO%        161 1</t>
  </si>
  <si>
    <t>532765 HOYT   7     345 532766 JEC N  7     345 1</t>
  </si>
  <si>
    <t>532766 JEC N  7     345 532767 GEARY  7     345 1</t>
  </si>
  <si>
    <t>645456 S3456  3     345 645458 S3458  3     345 1</t>
  </si>
  <si>
    <t>645455 S3455  3     345 645740 S3740  3     345 1</t>
  </si>
  <si>
    <t>270864 QUAD 1 3-11  345 631141 ROCK CK3     345 1</t>
  </si>
  <si>
    <t>270866 QUAD 6-7     345 636610 SUB 91 3     345 1</t>
  </si>
  <si>
    <t>200004 CNASTONE     500 200013 PEACHBTM     500 1</t>
  </si>
  <si>
    <t>200004 CNASTONE     500 200026 HUNTERTN     500 1</t>
  </si>
  <si>
    <t>270730 ELECT JCT; B 345 270846 PLANO    ; B 345 1</t>
  </si>
  <si>
    <t>270733 ELECT JCT;3R 345 270847 PLANO    ; R 345 1</t>
  </si>
  <si>
    <t>126272 E13ST 45     345 126645 FARRAGUT EAS 345 1</t>
  </si>
  <si>
    <t>126273 E13ST 46     345 126644 FARRAGUT WES 345 1</t>
  </si>
  <si>
    <t>504440 BUFORD    5  161 505448 NORFORK5     161 1</t>
  </si>
  <si>
    <t>504440 BUFORD    5  161 505460 BULL SH5     161 1</t>
  </si>
  <si>
    <t>135415 PACKARD2     230 147842 NIAGAR2W     230 2</t>
  </si>
  <si>
    <t>135306 SAWYER79     230 135414 HUNTLEY2     230 1</t>
  </si>
  <si>
    <t>135305 SAWYER80     230 135414 HUNTLEY2     230 1</t>
  </si>
  <si>
    <t>135303 SAWYER77     230 135415 PACKARD2     230 1</t>
  </si>
  <si>
    <t>135304 SAWYER78     230 135415 PACKARD2     230 2</t>
  </si>
  <si>
    <t>204515 27YORKANA    230 207922 BRIS         230 1</t>
  </si>
  <si>
    <t>135415 PACKARD2     230 147842 NIAGAR2W     230 1</t>
  </si>
  <si>
    <t>130763 HILSD230     230 200675 26E.TWANDA   230 1</t>
  </si>
  <si>
    <t>SCEG</t>
  </si>
  <si>
    <t>SWPA</t>
  </si>
  <si>
    <t>WERE</t>
  </si>
  <si>
    <t>PJM</t>
  </si>
  <si>
    <t>C--&gt;B: 1800 Base Transfer</t>
  </si>
  <si>
    <t>C--&gt;D: 2000 Base Transfer</t>
  </si>
  <si>
    <t>B--&gt;C: 1800 Base Transfer</t>
  </si>
  <si>
    <t>D--&gt;C: 3000 Base Transfer</t>
  </si>
  <si>
    <t>CE-ALTW</t>
  </si>
  <si>
    <t>CE</t>
  </si>
  <si>
    <t>PENELEC</t>
  </si>
  <si>
    <t>CE-MEC</t>
  </si>
  <si>
    <t>PEF</t>
  </si>
  <si>
    <t>SOCO-FPL</t>
  </si>
  <si>
    <t>DVP</t>
  </si>
  <si>
    <t>OPPD</t>
  </si>
  <si>
    <t>EES</t>
  </si>
  <si>
    <t>EES-SWPA</t>
  </si>
  <si>
    <t>EES-OKGE</t>
  </si>
  <si>
    <t>Y*</t>
  </si>
  <si>
    <t>INVALID</t>
  </si>
  <si>
    <t>Voltage Security Limit</t>
  </si>
  <si>
    <t>200674 26TOWANDA    115 200675 26E.TWANDA   230 4</t>
  </si>
  <si>
    <t>R:C398/NWES</t>
  </si>
  <si>
    <t>238915 02LRN Q2     138 239728 02BLKRVR     138 1</t>
  </si>
  <si>
    <t>238551 02AVON       345 238850 02JUNIPE     345 1</t>
  </si>
  <si>
    <t>200674 26TOWANDA    115 200676 26E.SAYRE    115 1</t>
  </si>
  <si>
    <t>SB:HILL_B312</t>
  </si>
  <si>
    <t>130836 N.WAV115     115 200676 26E.SAYRE    115 1</t>
  </si>
  <si>
    <t>130836 N.WAV115     115 131018 LOUNS115     115 1</t>
  </si>
  <si>
    <t>SB:Oakd345_36-3122_no-sps</t>
  </si>
  <si>
    <t>131018 LOUNS115     115 131850 CNYOG115     115 1</t>
  </si>
  <si>
    <t>T:61&amp;191</t>
  </si>
  <si>
    <t>135449 GR.I-182     115 135538 LONG-182     115 1</t>
  </si>
  <si>
    <t>135460 PACK(N)E     115 135538 LONG-182     115 1</t>
  </si>
  <si>
    <t>135450 GRDNVL1      115 135453 LONG-180     115 1</t>
  </si>
  <si>
    <t>136150 CLAY         345 136156 VOLNEY       345 1</t>
  </si>
  <si>
    <t>SB:OSWE_R985</t>
  </si>
  <si>
    <t>135458 NI.B-181     115 135460 PACK(N)E     115 1</t>
  </si>
  <si>
    <t>135460 PACK(N)E     115 147850 NIAG115E     115 2</t>
  </si>
  <si>
    <t>126561 8E DUM       138 126643 RAINEY EAST  345 8</t>
  </si>
  <si>
    <t>SB:RAIN345_9W</t>
  </si>
  <si>
    <t>130848 S.OWE115     115 131850 CNYOG115     115 1</t>
  </si>
  <si>
    <t>NYISO/PENELEC</t>
  </si>
  <si>
    <t>FE</t>
  </si>
  <si>
    <t>235152 01BUTLER     138 235197 01KARNSC     138 1</t>
  </si>
  <si>
    <t>200769 26HOMER CY   345 235129 01ARMSTRONG  345 1F</t>
  </si>
  <si>
    <t>126294 PLTVLLEY     345 137451 LEEDS 3      345 2</t>
  </si>
  <si>
    <t>126294 PLTVLLEY     345 137455 ATHENS       345 1</t>
  </si>
  <si>
    <t>200678 26LENOX      115 200936 26WILLMS     115 1F</t>
  </si>
  <si>
    <t>135277 FALCONER     115 200579 26WARREN     115 1</t>
  </si>
  <si>
    <t>135398 SW345        345 200942 FARM_V_345   345 1</t>
  </si>
  <si>
    <t>200677 26NO MESHO   115 200678 26LENOX      115 1</t>
  </si>
  <si>
    <t>200679 26TIFFANY    115 200936 26WILLMS     115 1F</t>
  </si>
  <si>
    <t>130807 WESTOVER115  115 200680 26LAUREL L   115 1</t>
  </si>
  <si>
    <t>200679 26TIFFANY    115 200680 26LAUREL L   115 1</t>
  </si>
  <si>
    <t>130836 N.WAV115     115 131162 CHEMU115     115 1</t>
  </si>
  <si>
    <t>130814 HILSD115     115 131162 CHEMU115     115 1</t>
  </si>
  <si>
    <t>SB:DUNK230_R1312</t>
  </si>
  <si>
    <t>135450 GRDNVL1      115 135475 S139-141     115 1</t>
  </si>
  <si>
    <t>200769 26HOMER CY   345 200942 FARM_V_345   345 1F</t>
  </si>
  <si>
    <t>200819 26ERIE SE    230 200928 26FOURMILE   230 1F</t>
  </si>
  <si>
    <t>200820 26ERIE SE    115 200927 26FOURMILE   115 1F</t>
  </si>
  <si>
    <t>Source</t>
  </si>
  <si>
    <t>Sink</t>
  </si>
  <si>
    <t>FCITC (MW)</t>
  </si>
  <si>
    <t>Lim. PA</t>
  </si>
  <si>
    <t>A</t>
  </si>
  <si>
    <t>E</t>
  </si>
  <si>
    <t>B</t>
  </si>
  <si>
    <t>C</t>
  </si>
  <si>
    <t>PENELEC-PJM</t>
  </si>
  <si>
    <t>D</t>
  </si>
  <si>
    <t>&gt;5000</t>
  </si>
  <si>
    <t>F</t>
  </si>
  <si>
    <t>ALTW-MISO</t>
  </si>
  <si>
    <t>SBA/FRCC</t>
  </si>
  <si>
    <t>TVA</t>
  </si>
  <si>
    <t>BREC-MISO</t>
  </si>
  <si>
    <t>WERE-SPP</t>
  </si>
  <si>
    <t>Previous</t>
  </si>
  <si>
    <t>New</t>
  </si>
  <si>
    <t>R</t>
  </si>
  <si>
    <t>631140 SALEM  3     345 631141 ROCK CK3     345 1</t>
  </si>
  <si>
    <t>270781 ITASCA   ; R 345 270813 LOMBARD  ; R 345 1</t>
  </si>
  <si>
    <t>270713 DES PL 46; R 345 270813 LOMBARD  ; R 345 1</t>
  </si>
  <si>
    <t>AP</t>
  </si>
  <si>
    <t>PENELEC/AP</t>
  </si>
  <si>
    <t>METED/PL</t>
  </si>
  <si>
    <t>CE/ALTW</t>
  </si>
  <si>
    <t>ALTW</t>
  </si>
  <si>
    <t>347325 7JOPPA TS    345 351003 5JOPPA TS    161 1</t>
  </si>
  <si>
    <t>360001 8SHAWNEE FP  500 360002 7SHAWNEE FP  345 11</t>
  </si>
  <si>
    <t>AMIL/EEI</t>
  </si>
  <si>
    <t>FRCC</t>
  </si>
  <si>
    <t>MISO</t>
  </si>
  <si>
    <t>NPCC</t>
  </si>
  <si>
    <t>SERC</t>
  </si>
  <si>
    <t>SPP</t>
  </si>
  <si>
    <t>NO ADDITIONAL LIMIT</t>
  </si>
  <si>
    <t>Delta</t>
  </si>
  <si>
    <t xml:space="preserve"> </t>
  </si>
  <si>
    <t>Transfers from Subsystem A (FRCC)</t>
  </si>
  <si>
    <t>Transfers from Subsystem B (MISO)</t>
  </si>
  <si>
    <t>Transfers from Subsystem C (NPCC)</t>
  </si>
  <si>
    <t>Transfers from Subsystem D (PJM)</t>
  </si>
  <si>
    <t>Transfers from Subsystem E (SERC)</t>
  </si>
  <si>
    <t>Transfers from Subsystem F (SPP)</t>
  </si>
  <si>
    <t>Appendix H: Summary of Incremental Transfer Capabilities</t>
  </si>
  <si>
    <t>Last years MUST files had an error in the SUB file, causing an erroneous error to show up.</t>
  </si>
  <si>
    <t>During the update of the roll-up cases, MISO submitted a correction to transmission facilities between BREC and TVA. A previous upgrade modeled in the original roll-up cases had incorrect bus numbers causing isolated facilities to be tied together and show overloads in the case. Subsequent transmission fixes were submitted to address the overloads in the original roll-up cases. During the update, the correction included backing out the transmission fixes and correcting the bus numbers to the original update. The erroneous, lower transfer limit is not present with the correct modeling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</si>
</sst>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9"/>
      <name val="Arial"/>
      <family val="2"/>
    </font>
    <font>
      <sz val="11"/>
      <color indexed="8"/>
      <name val="Calibri"/>
      <family val="2"/>
    </font>
    <font>
      <sz val="10"/>
      <name val="Arial"/>
      <family val="2"/>
    </font>
    <font>
      <sz val="10"/>
      <name val="Arial"/>
      <family val="2"/>
    </font>
    <font>
      <b/>
      <sz val="11"/>
      <name val="Calibri"/>
      <family val="2"/>
      <scheme val="minor"/>
    </font>
    <font>
      <sz val="11"/>
      <name val="Calibri"/>
      <family val="2"/>
      <scheme val="minor"/>
    </font>
    <font>
      <sz val="11"/>
      <color rgb="FF000000"/>
      <name val="Arial"/>
      <family val="2"/>
    </font>
    <font>
      <sz val="11"/>
      <color theme="1"/>
      <name val="Arial"/>
      <family val="2"/>
    </font>
    <font>
      <sz val="11"/>
      <name val="Arial"/>
      <family val="2"/>
    </font>
    <font>
      <b/>
      <sz val="11"/>
      <color theme="1"/>
      <name val="Arial"/>
      <family val="2"/>
    </font>
    <font>
      <b/>
      <sz val="11"/>
      <color rgb="FF000000"/>
      <name val="Arial"/>
      <family val="2"/>
    </font>
    <font>
      <b/>
      <sz val="11"/>
      <name val="Arial"/>
      <family val="2"/>
    </font>
  </fonts>
  <fills count="5">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41">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37">
    <xf numFmtId="0" fontId="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7" fillId="0" borderId="0"/>
    <xf numFmtId="0" fontId="7" fillId="0" borderId="0"/>
    <xf numFmtId="0" fontId="7" fillId="0" borderId="0"/>
    <xf numFmtId="0" fontId="8" fillId="0" borderId="0"/>
    <xf numFmtId="0" fontId="8" fillId="0" borderId="0"/>
    <xf numFmtId="0" fontId="8" fillId="0" borderId="0"/>
    <xf numFmtId="0" fontId="3" fillId="0" borderId="0"/>
    <xf numFmtId="0" fontId="3" fillId="0" borderId="0"/>
    <xf numFmtId="0" fontId="3" fillId="0" borderId="0"/>
    <xf numFmtId="0" fontId="1" fillId="0" borderId="0"/>
    <xf numFmtId="0" fontId="8" fillId="0" borderId="0"/>
    <xf numFmtId="0" fontId="3" fillId="0" borderId="0"/>
  </cellStyleXfs>
  <cellXfs count="176">
    <xf numFmtId="0" fontId="0" fillId="0" borderId="0" xfId="0"/>
    <xf numFmtId="0" fontId="0" fillId="0" borderId="1" xfId="0" applyBorder="1"/>
    <xf numFmtId="0" fontId="0" fillId="0" borderId="0" xfId="0"/>
    <xf numFmtId="0" fontId="0" fillId="0" borderId="0" xfId="0" applyAlignment="1">
      <alignment horizontal="center"/>
    </xf>
    <xf numFmtId="0" fontId="0" fillId="0" borderId="1" xfId="0" applyBorder="1" applyAlignment="1">
      <alignment horizontal="center"/>
    </xf>
    <xf numFmtId="0" fontId="2" fillId="0" borderId="13" xfId="0" applyFont="1" applyBorder="1" applyAlignment="1">
      <alignment horizontal="center" vertical="center"/>
    </xf>
    <xf numFmtId="0" fontId="0" fillId="0" borderId="5" xfId="0" applyFill="1" applyBorder="1" applyAlignment="1">
      <alignment horizontal="left"/>
    </xf>
    <xf numFmtId="0" fontId="5" fillId="0" borderId="4" xfId="6" applyFont="1" applyFill="1" applyBorder="1" applyAlignment="1">
      <alignment horizontal="center" vertical="center"/>
    </xf>
    <xf numFmtId="0" fontId="0" fillId="0" borderId="0" xfId="0" applyFont="1"/>
    <xf numFmtId="0" fontId="0" fillId="0" borderId="2" xfId="0" applyBorder="1" applyAlignment="1">
      <alignment horizontal="left"/>
    </xf>
    <xf numFmtId="0" fontId="0" fillId="0" borderId="0" xfId="0"/>
    <xf numFmtId="0" fontId="0" fillId="0" borderId="15" xfId="0" applyBorder="1"/>
    <xf numFmtId="0" fontId="0" fillId="0" borderId="1" xfId="0" applyBorder="1" applyAlignment="1">
      <alignment horizontal="center"/>
    </xf>
    <xf numFmtId="0" fontId="0" fillId="0" borderId="1" xfId="0" applyBorder="1"/>
    <xf numFmtId="0" fontId="0" fillId="0" borderId="3" xfId="0" applyBorder="1"/>
    <xf numFmtId="0" fontId="0" fillId="0" borderId="0" xfId="0" applyAlignment="1">
      <alignment horizontal="center"/>
    </xf>
    <xf numFmtId="0" fontId="0" fillId="0" borderId="1" xfId="0" applyBorder="1" applyAlignment="1">
      <alignment horizontal="center"/>
    </xf>
    <xf numFmtId="0" fontId="0" fillId="0" borderId="20" xfId="0" applyBorder="1"/>
    <xf numFmtId="0" fontId="0" fillId="0" borderId="2" xfId="0" applyBorder="1" applyAlignment="1">
      <alignment horizontal="center"/>
    </xf>
    <xf numFmtId="0" fontId="0" fillId="0" borderId="3" xfId="0" applyBorder="1" applyAlignment="1">
      <alignment horizontal="center"/>
    </xf>
    <xf numFmtId="0" fontId="0" fillId="0" borderId="20" xfId="0" applyBorder="1" applyAlignment="1">
      <alignment horizontal="center"/>
    </xf>
    <xf numFmtId="0" fontId="0" fillId="0" borderId="3" xfId="0" applyFill="1" applyBorder="1"/>
    <xf numFmtId="0" fontId="0" fillId="0" borderId="14" xfId="0" applyBorder="1" applyAlignment="1"/>
    <xf numFmtId="0" fontId="0" fillId="0" borderId="0" xfId="0"/>
    <xf numFmtId="0" fontId="0" fillId="0" borderId="0" xfId="0"/>
    <xf numFmtId="0" fontId="2" fillId="2" borderId="2" xfId="0" applyFont="1" applyFill="1" applyBorder="1" applyAlignment="1">
      <alignment horizontal="center"/>
    </xf>
    <xf numFmtId="0" fontId="2" fillId="2" borderId="2" xfId="0" applyFont="1" applyFill="1" applyBorder="1"/>
    <xf numFmtId="0" fontId="2" fillId="2" borderId="13" xfId="0" applyFont="1" applyFill="1" applyBorder="1" applyAlignment="1">
      <alignment horizontal="center"/>
    </xf>
    <xf numFmtId="0" fontId="2" fillId="2" borderId="13" xfId="0" applyFont="1" applyFill="1" applyBorder="1"/>
    <xf numFmtId="0" fontId="0" fillId="0" borderId="20" xfId="0" applyFont="1" applyFill="1" applyBorder="1" applyAlignment="1">
      <alignment horizontal="center"/>
    </xf>
    <xf numFmtId="0" fontId="0" fillId="0" borderId="1" xfId="0" applyFont="1" applyFill="1" applyBorder="1"/>
    <xf numFmtId="0" fontId="0" fillId="0" borderId="20" xfId="0" applyFont="1" applyFill="1" applyBorder="1"/>
    <xf numFmtId="0" fontId="0" fillId="0" borderId="2" xfId="0" applyFont="1" applyFill="1" applyBorder="1" applyAlignment="1">
      <alignment horizontal="center"/>
    </xf>
    <xf numFmtId="0" fontId="0" fillId="0" borderId="2" xfId="0" applyFont="1" applyFill="1" applyBorder="1"/>
    <xf numFmtId="0" fontId="0" fillId="0" borderId="1" xfId="0" applyFill="1" applyBorder="1" applyAlignment="1">
      <alignment horizontal="center"/>
    </xf>
    <xf numFmtId="0" fontId="0" fillId="0" borderId="1" xfId="0" applyFill="1" applyBorder="1"/>
    <xf numFmtId="0" fontId="0" fillId="0" borderId="0" xfId="0" applyAlignment="1"/>
    <xf numFmtId="0" fontId="0" fillId="0" borderId="24" xfId="0" applyBorder="1" applyAlignment="1">
      <alignment horizontal="center"/>
    </xf>
    <xf numFmtId="0" fontId="0" fillId="0" borderId="24" xfId="0" applyBorder="1"/>
    <xf numFmtId="0" fontId="2" fillId="0" borderId="20" xfId="0" applyFont="1" applyFill="1" applyBorder="1"/>
    <xf numFmtId="0" fontId="0" fillId="0" borderId="20" xfId="0" applyFill="1" applyBorder="1" applyAlignment="1">
      <alignment horizontal="center"/>
    </xf>
    <xf numFmtId="0" fontId="10" fillId="0" borderId="20" xfId="0" applyFont="1" applyFill="1" applyBorder="1" applyAlignment="1">
      <alignment horizontal="center"/>
    </xf>
    <xf numFmtId="0" fontId="0" fillId="0" borderId="1" xfId="0" applyFont="1" applyFill="1" applyBorder="1" applyAlignment="1">
      <alignment horizontal="center"/>
    </xf>
    <xf numFmtId="0" fontId="0" fillId="0" borderId="1" xfId="0" applyFont="1" applyBorder="1" applyAlignment="1">
      <alignment horizontal="center"/>
    </xf>
    <xf numFmtId="0" fontId="0" fillId="0" borderId="1" xfId="0" applyFont="1" applyBorder="1"/>
    <xf numFmtId="0" fontId="10" fillId="0" borderId="1" xfId="0" applyFont="1" applyFill="1" applyBorder="1" applyAlignment="1">
      <alignment horizontal="center"/>
    </xf>
    <xf numFmtId="0" fontId="10" fillId="0" borderId="15" xfId="0" applyFont="1" applyFill="1" applyBorder="1"/>
    <xf numFmtId="0" fontId="10" fillId="0" borderId="1" xfId="0" applyFont="1" applyFill="1" applyBorder="1"/>
    <xf numFmtId="0" fontId="0" fillId="0" borderId="2" xfId="0" applyFill="1" applyBorder="1" applyAlignment="1">
      <alignment horizontal="center"/>
    </xf>
    <xf numFmtId="0" fontId="0" fillId="0" borderId="3" xfId="0" applyFill="1" applyBorder="1" applyAlignment="1">
      <alignment horizontal="center"/>
    </xf>
    <xf numFmtId="0" fontId="0" fillId="0" borderId="3" xfId="0" applyFont="1" applyFill="1" applyBorder="1" applyAlignment="1">
      <alignment horizontal="center"/>
    </xf>
    <xf numFmtId="0" fontId="0" fillId="0" borderId="3" xfId="0" applyFont="1" applyFill="1" applyBorder="1"/>
    <xf numFmtId="0" fontId="0" fillId="0" borderId="2" xfId="0" applyFont="1" applyBorder="1" applyAlignment="1">
      <alignment horizontal="center"/>
    </xf>
    <xf numFmtId="0" fontId="0" fillId="0" borderId="2" xfId="0" applyFont="1" applyBorder="1"/>
    <xf numFmtId="0" fontId="0" fillId="0" borderId="22" xfId="0" applyFill="1" applyBorder="1" applyAlignment="1">
      <alignment horizontal="center"/>
    </xf>
    <xf numFmtId="0" fontId="0" fillId="0" borderId="21" xfId="0" applyFill="1" applyBorder="1" applyAlignment="1">
      <alignment horizontal="center"/>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0" fillId="0" borderId="6" xfId="0" applyFont="1" applyFill="1" applyBorder="1" applyAlignment="1">
      <alignment horizontal="center"/>
    </xf>
    <xf numFmtId="0" fontId="0" fillId="0" borderId="0"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xf numFmtId="0" fontId="2" fillId="2" borderId="4" xfId="0" applyFont="1" applyFill="1" applyBorder="1" applyAlignment="1">
      <alignment horizontal="center"/>
    </xf>
    <xf numFmtId="0" fontId="0" fillId="0" borderId="15" xfId="0" applyFill="1" applyBorder="1"/>
    <xf numFmtId="0" fontId="0" fillId="0" borderId="10" xfId="0" applyBorder="1"/>
    <xf numFmtId="0" fontId="0" fillId="0" borderId="10" xfId="0" applyBorder="1" applyAlignment="1">
      <alignment horizontal="center"/>
    </xf>
    <xf numFmtId="0" fontId="11" fillId="0" borderId="2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xf numFmtId="0" fontId="10" fillId="0" borderId="2" xfId="0" applyFont="1" applyFill="1" applyBorder="1" applyAlignment="1">
      <alignment horizontal="center"/>
    </xf>
    <xf numFmtId="0" fontId="2" fillId="2" borderId="20" xfId="0" applyFont="1" applyFill="1" applyBorder="1" applyAlignment="1">
      <alignment horizontal="center"/>
    </xf>
    <xf numFmtId="0" fontId="2" fillId="2" borderId="20" xfId="0" applyFont="1" applyFill="1" applyBorder="1"/>
    <xf numFmtId="0" fontId="9" fillId="2" borderId="20" xfId="0" applyFont="1" applyFill="1" applyBorder="1" applyAlignment="1">
      <alignment horizontal="center"/>
    </xf>
    <xf numFmtId="0" fontId="0" fillId="0" borderId="2" xfId="0" applyFill="1" applyBorder="1"/>
    <xf numFmtId="0" fontId="2" fillId="2" borderId="15" xfId="0" applyFont="1" applyFill="1" applyBorder="1"/>
    <xf numFmtId="0" fontId="0" fillId="0" borderId="24" xfId="0" applyFont="1" applyFill="1" applyBorder="1" applyAlignment="1">
      <alignment horizontal="center"/>
    </xf>
    <xf numFmtId="0" fontId="0" fillId="0" borderId="24" xfId="0" applyFont="1" applyFill="1" applyBorder="1"/>
    <xf numFmtId="0" fontId="2" fillId="2" borderId="24" xfId="0" applyFont="1" applyFill="1" applyBorder="1" applyAlignment="1">
      <alignment horizontal="center"/>
    </xf>
    <xf numFmtId="0" fontId="2" fillId="2" borderId="24" xfId="0" applyFont="1" applyFill="1" applyBorder="1"/>
    <xf numFmtId="0" fontId="11" fillId="0" borderId="33" xfId="0" applyFont="1" applyBorder="1" applyAlignment="1">
      <alignment horizontal="center" vertical="center" wrapText="1"/>
    </xf>
    <xf numFmtId="0" fontId="12" fillId="0" borderId="33" xfId="0" applyFont="1" applyBorder="1" applyAlignment="1">
      <alignment horizontal="center" vertical="center" wrapText="1"/>
    </xf>
    <xf numFmtId="0" fontId="11" fillId="0" borderId="22" xfId="0" applyFont="1" applyBorder="1" applyAlignment="1">
      <alignment horizontal="center" vertical="center" wrapText="1"/>
    </xf>
    <xf numFmtId="0" fontId="12" fillId="0" borderId="22"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3" xfId="0" applyFont="1" applyBorder="1" applyAlignment="1">
      <alignment horizontal="center"/>
    </xf>
    <xf numFmtId="0" fontId="0" fillId="0" borderId="3" xfId="0" applyFont="1" applyBorder="1"/>
    <xf numFmtId="0" fontId="13" fillId="0" borderId="15"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0" xfId="0" applyFont="1" applyFill="1"/>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1" fontId="11" fillId="0" borderId="28" xfId="0" applyNumberFormat="1"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1" fontId="12" fillId="0" borderId="28" xfId="0" applyNumberFormat="1" applyFont="1" applyBorder="1" applyAlignment="1">
      <alignment horizontal="center" vertical="center" wrapText="1"/>
    </xf>
    <xf numFmtId="1" fontId="11" fillId="0" borderId="28" xfId="0" applyNumberFormat="1"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1" fontId="13" fillId="0" borderId="28" xfId="0" applyNumberFormat="1"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1" fontId="11" fillId="0" borderId="30" xfId="0" applyNumberFormat="1" applyFont="1" applyBorder="1" applyAlignment="1">
      <alignment horizontal="center" vertical="center" wrapText="1"/>
    </xf>
    <xf numFmtId="0" fontId="12" fillId="0" borderId="0" xfId="0" applyFont="1" applyAlignment="1">
      <alignment horizontal="center" vertical="center"/>
    </xf>
    <xf numFmtId="1" fontId="12" fillId="0" borderId="0" xfId="0" applyNumberFormat="1" applyFont="1" applyAlignment="1">
      <alignment horizontal="center" vertical="center"/>
    </xf>
    <xf numFmtId="1" fontId="12" fillId="0" borderId="0" xfId="0" applyNumberFormat="1" applyFont="1" applyAlignment="1">
      <alignment horizontal="left" vertical="center"/>
    </xf>
    <xf numFmtId="1" fontId="12" fillId="0" borderId="0" xfId="0" applyNumberFormat="1" applyFont="1" applyFill="1" applyAlignment="1">
      <alignment horizontal="center" vertical="center"/>
    </xf>
    <xf numFmtId="0" fontId="15" fillId="3" borderId="2" xfId="0" applyFont="1" applyFill="1" applyBorder="1" applyAlignment="1">
      <alignment horizontal="center" vertical="center" wrapText="1"/>
    </xf>
    <xf numFmtId="1"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1" fontId="14" fillId="2" borderId="1" xfId="0" applyNumberFormat="1" applyFont="1" applyFill="1" applyBorder="1" applyAlignment="1">
      <alignment horizontal="center" vertical="center"/>
    </xf>
    <xf numFmtId="1" fontId="14" fillId="0" borderId="3" xfId="0" applyNumberFormat="1" applyFont="1" applyBorder="1" applyAlignment="1">
      <alignment horizontal="center" vertical="center"/>
    </xf>
    <xf numFmtId="0" fontId="0" fillId="0" borderId="40" xfId="0" applyFill="1" applyBorder="1" applyAlignment="1">
      <alignment horizontal="center"/>
    </xf>
    <xf numFmtId="0" fontId="0" fillId="0" borderId="15" xfId="0" applyFont="1" applyFill="1" applyBorder="1"/>
    <xf numFmtId="0" fontId="5" fillId="0" borderId="4" xfId="5" applyFont="1" applyFill="1" applyBorder="1" applyAlignment="1">
      <alignment horizontal="center" vertical="center" wrapTex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4" fillId="0" borderId="7" xfId="5" applyFont="1" applyFill="1" applyBorder="1" applyAlignment="1">
      <alignment horizontal="center" wrapText="1"/>
    </xf>
    <xf numFmtId="0" fontId="4" fillId="0" borderId="10" xfId="5" applyFont="1" applyFill="1" applyBorder="1" applyAlignment="1">
      <alignment horizontal="center" wrapText="1"/>
    </xf>
    <xf numFmtId="0" fontId="4" fillId="0" borderId="9" xfId="5" applyFont="1" applyFill="1" applyBorder="1" applyAlignment="1">
      <alignment horizontal="center" wrapText="1"/>
    </xf>
    <xf numFmtId="0" fontId="4" fillId="0" borderId="8" xfId="5" applyFont="1" applyFill="1" applyBorder="1" applyAlignment="1">
      <alignment horizontal="center" wrapText="1"/>
    </xf>
    <xf numFmtId="0" fontId="4" fillId="0" borderId="11" xfId="5" applyFont="1" applyFill="1" applyBorder="1" applyAlignment="1">
      <alignment horizontal="center" wrapText="1"/>
    </xf>
    <xf numFmtId="0" fontId="4" fillId="0" borderId="12" xfId="5" applyFont="1" applyFill="1" applyBorder="1" applyAlignment="1">
      <alignment horizontal="center" wrapText="1"/>
    </xf>
    <xf numFmtId="164" fontId="5" fillId="0" borderId="4" xfId="6" applyNumberFormat="1" applyFont="1" applyFill="1" applyBorder="1" applyAlignment="1">
      <alignment horizontal="center" vertical="center" wrapText="1"/>
    </xf>
    <xf numFmtId="164" fontId="5" fillId="0" borderId="5" xfId="6" applyNumberFormat="1" applyFont="1" applyFill="1" applyBorder="1" applyAlignment="1">
      <alignment horizontal="center" vertical="center"/>
    </xf>
    <xf numFmtId="164" fontId="5" fillId="0" borderId="6" xfId="6" applyNumberFormat="1" applyFont="1" applyFill="1" applyBorder="1" applyAlignment="1">
      <alignment horizontal="center" vertical="center"/>
    </xf>
    <xf numFmtId="165" fontId="5" fillId="0" borderId="4" xfId="6" applyNumberFormat="1" applyFont="1" applyFill="1" applyBorder="1" applyAlignment="1">
      <alignment horizontal="center" vertical="center"/>
    </xf>
    <xf numFmtId="165" fontId="5" fillId="0" borderId="5" xfId="6" applyNumberFormat="1" applyFont="1" applyFill="1" applyBorder="1" applyAlignment="1">
      <alignment horizontal="center" vertical="center"/>
    </xf>
    <xf numFmtId="165" fontId="5" fillId="0" borderId="6" xfId="6" applyNumberFormat="1" applyFont="1" applyFill="1" applyBorder="1" applyAlignment="1">
      <alignment horizontal="center" vertical="center"/>
    </xf>
    <xf numFmtId="0" fontId="5" fillId="0" borderId="4" xfId="6" applyFont="1" applyFill="1" applyBorder="1" applyAlignment="1">
      <alignment horizontal="center" vertical="center"/>
    </xf>
    <xf numFmtId="0" fontId="5" fillId="0" borderId="5" xfId="6" applyFont="1" applyFill="1" applyBorder="1" applyAlignment="1">
      <alignment horizontal="center" vertical="center"/>
    </xf>
    <xf numFmtId="0" fontId="5" fillId="0" borderId="6" xfId="6" applyFont="1" applyFill="1"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4" xfId="6" applyFont="1" applyFill="1" applyBorder="1" applyAlignment="1">
      <alignment horizontal="center" vertical="center" wrapText="1"/>
    </xf>
    <xf numFmtId="0" fontId="4" fillId="2" borderId="17"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2" borderId="7" xfId="6" applyFont="1" applyFill="1" applyBorder="1" applyAlignment="1">
      <alignment horizontal="center" vertical="center"/>
    </xf>
    <xf numFmtId="0" fontId="5" fillId="2" borderId="10" xfId="6" applyFont="1" applyFill="1" applyBorder="1" applyAlignment="1">
      <alignment horizontal="center" vertical="center"/>
    </xf>
    <xf numFmtId="0" fontId="5" fillId="2" borderId="9" xfId="6" applyFont="1" applyFill="1" applyBorder="1" applyAlignment="1">
      <alignment horizontal="center" vertical="center"/>
    </xf>
    <xf numFmtId="0" fontId="4" fillId="2" borderId="3" xfId="6" applyFont="1" applyFill="1" applyBorder="1" applyAlignment="1">
      <alignment horizontal="center" vertical="center"/>
    </xf>
    <xf numFmtId="0" fontId="5" fillId="2" borderId="3" xfId="6"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pplyAlignment="1">
      <alignment horizontal="center" vertical="center"/>
    </xf>
    <xf numFmtId="0" fontId="9"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14" fillId="4" borderId="26" xfId="0" applyFont="1" applyFill="1" applyBorder="1" applyAlignment="1">
      <alignment horizontal="center"/>
    </xf>
    <xf numFmtId="0" fontId="14" fillId="4" borderId="27" xfId="0" applyFont="1" applyFill="1" applyBorder="1" applyAlignment="1">
      <alignment horizontal="center"/>
    </xf>
    <xf numFmtId="0" fontId="15" fillId="3" borderId="14"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2" fillId="0" borderId="0" xfId="0" applyFont="1" applyBorder="1" applyAlignment="1">
      <alignment horizontal="center"/>
    </xf>
    <xf numFmtId="0" fontId="12" fillId="0" borderId="34" xfId="0" applyFont="1" applyBorder="1" applyAlignment="1">
      <alignment horizontal="center"/>
    </xf>
    <xf numFmtId="0" fontId="16" fillId="0" borderId="1" xfId="0" applyFont="1" applyFill="1" applyBorder="1" applyAlignment="1">
      <alignment horizontal="center" vertical="center"/>
    </xf>
  </cellXfs>
  <cellStyles count="37">
    <cellStyle name="Normal" xfId="0" builtinId="0"/>
    <cellStyle name="Normal 10" xfId="2"/>
    <cellStyle name="Normal 11" xfId="3"/>
    <cellStyle name="Normal 12" xfId="4"/>
    <cellStyle name="Normal 13" xfId="5"/>
    <cellStyle name="Normal 14" xfId="6"/>
    <cellStyle name="Normal 15" xfId="7"/>
    <cellStyle name="Normal 16" xfId="8"/>
    <cellStyle name="Normal 17" xfId="1"/>
    <cellStyle name="Normal 2" xfId="9"/>
    <cellStyle name="Normal 2 10" xfId="29"/>
    <cellStyle name="Normal 2 2" xfId="19"/>
    <cellStyle name="Normal 2 2 2" xfId="20"/>
    <cellStyle name="Normal 2 2_To Subsystem F" xfId="22"/>
    <cellStyle name="Normal 2 3" xfId="18"/>
    <cellStyle name="Normal 2 4" xfId="23"/>
    <cellStyle name="Normal 2 4 2" xfId="24"/>
    <cellStyle name="Normal 2 5" xfId="26"/>
    <cellStyle name="Normal 2 5 2" xfId="32"/>
    <cellStyle name="Normal 2 5 3" xfId="34"/>
    <cellStyle name="Normal 2 6" xfId="27"/>
    <cellStyle name="Normal 2 6 2" xfId="33"/>
    <cellStyle name="Normal 2 7" xfId="25"/>
    <cellStyle name="Normal 2 7 2" xfId="31"/>
    <cellStyle name="Normal 2 8" xfId="28"/>
    <cellStyle name="Normal 2 9" xfId="30"/>
    <cellStyle name="Normal 2_To Subsystem F" xfId="21"/>
    <cellStyle name="Normal 3" xfId="10"/>
    <cellStyle name="Normal 3 2" xfId="35"/>
    <cellStyle name="Normal 3 2 2" xfId="36"/>
    <cellStyle name="Normal 4" xfId="11"/>
    <cellStyle name="Normal 5" xfId="12"/>
    <cellStyle name="Normal 6" xfId="13"/>
    <cellStyle name="Normal 7" xfId="14"/>
    <cellStyle name="Normal 8" xfId="15"/>
    <cellStyle name="Normal 9" xfId="16"/>
    <cellStyle name="Percen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sqref="A1:I1"/>
    </sheetView>
  </sheetViews>
  <sheetFormatPr defaultRowHeight="15" x14ac:dyDescent="0.25"/>
  <cols>
    <col min="1" max="2" width="9.140625" customWidth="1"/>
    <col min="3" max="3" width="14.85546875" customWidth="1"/>
    <col min="4" max="4" width="54.28515625" customWidth="1"/>
    <col min="5" max="5" width="9.140625" customWidth="1"/>
    <col min="8" max="8" width="59.28515625" bestFit="1" customWidth="1"/>
  </cols>
  <sheetData>
    <row r="1" spans="1:10" ht="15" customHeight="1" x14ac:dyDescent="0.25">
      <c r="A1" s="125" t="s">
        <v>199</v>
      </c>
      <c r="B1" s="126"/>
      <c r="C1" s="126"/>
      <c r="D1" s="126"/>
      <c r="E1" s="126"/>
      <c r="F1" s="126"/>
      <c r="G1" s="126"/>
      <c r="H1" s="126"/>
      <c r="I1" s="127"/>
    </row>
    <row r="2" spans="1:10" ht="15.75" thickBot="1" x14ac:dyDescent="0.3">
      <c r="A2" s="128" t="s">
        <v>193</v>
      </c>
      <c r="B2" s="129"/>
      <c r="C2" s="129"/>
      <c r="D2" s="129"/>
      <c r="E2" s="129"/>
      <c r="F2" s="129"/>
      <c r="G2" s="129"/>
      <c r="H2" s="129"/>
      <c r="I2" s="130"/>
    </row>
    <row r="3" spans="1:10" ht="15" customHeight="1" x14ac:dyDescent="0.25">
      <c r="A3" s="137" t="s">
        <v>0</v>
      </c>
      <c r="B3" s="143" t="s">
        <v>1</v>
      </c>
      <c r="C3" s="143" t="s">
        <v>2</v>
      </c>
      <c r="D3" s="137" t="s">
        <v>3</v>
      </c>
      <c r="E3" s="131" t="s">
        <v>4</v>
      </c>
      <c r="F3" s="134" t="s">
        <v>5</v>
      </c>
      <c r="G3" s="134" t="s">
        <v>6</v>
      </c>
      <c r="H3" s="137" t="s">
        <v>7</v>
      </c>
      <c r="I3" s="122" t="s">
        <v>8</v>
      </c>
    </row>
    <row r="4" spans="1:10" x14ac:dyDescent="0.25">
      <c r="A4" s="138"/>
      <c r="B4" s="138"/>
      <c r="C4" s="138"/>
      <c r="D4" s="138"/>
      <c r="E4" s="132"/>
      <c r="F4" s="135"/>
      <c r="G4" s="135"/>
      <c r="H4" s="138"/>
      <c r="I4" s="123"/>
    </row>
    <row r="5" spans="1:10" ht="15.75" thickBot="1" x14ac:dyDescent="0.3">
      <c r="A5" s="139"/>
      <c r="B5" s="139"/>
      <c r="C5" s="139"/>
      <c r="D5" s="139"/>
      <c r="E5" s="133"/>
      <c r="F5" s="136"/>
      <c r="G5" s="136"/>
      <c r="H5" s="139"/>
      <c r="I5" s="124"/>
    </row>
    <row r="6" spans="1:10" x14ac:dyDescent="0.25">
      <c r="A6" s="140" t="s">
        <v>23</v>
      </c>
      <c r="B6" s="25">
        <v>1738.7</v>
      </c>
      <c r="C6" s="25" t="s">
        <v>24</v>
      </c>
      <c r="D6" s="26" t="s">
        <v>40</v>
      </c>
      <c r="E6" s="25">
        <v>385</v>
      </c>
      <c r="F6" s="25">
        <v>-8.3080000000000001E-2</v>
      </c>
      <c r="G6" s="25" t="s">
        <v>24</v>
      </c>
      <c r="H6" s="26" t="s">
        <v>41</v>
      </c>
      <c r="I6" s="25" t="s">
        <v>110</v>
      </c>
      <c r="J6" s="6" t="s">
        <v>34</v>
      </c>
    </row>
    <row r="7" spans="1:10" x14ac:dyDescent="0.25">
      <c r="A7" s="141"/>
      <c r="B7" s="4">
        <v>1828.8</v>
      </c>
      <c r="C7" s="4" t="s">
        <v>24</v>
      </c>
      <c r="D7" s="1" t="s">
        <v>42</v>
      </c>
      <c r="E7" s="4">
        <v>319</v>
      </c>
      <c r="F7" s="4">
        <v>9.5259999999999997E-2</v>
      </c>
      <c r="G7" s="4" t="s">
        <v>24</v>
      </c>
      <c r="H7" s="1" t="s">
        <v>41</v>
      </c>
      <c r="I7" s="1"/>
      <c r="J7" s="2"/>
    </row>
    <row r="8" spans="1:10" x14ac:dyDescent="0.25">
      <c r="A8" s="141"/>
      <c r="B8" s="4">
        <v>2144.5</v>
      </c>
      <c r="C8" s="4" t="s">
        <v>24</v>
      </c>
      <c r="D8" s="1" t="s">
        <v>43</v>
      </c>
      <c r="E8" s="4">
        <v>319</v>
      </c>
      <c r="F8" s="4">
        <v>9.5259999999999997E-2</v>
      </c>
      <c r="G8" s="4" t="s">
        <v>24</v>
      </c>
      <c r="H8" s="1" t="s">
        <v>41</v>
      </c>
      <c r="I8" s="1"/>
      <c r="J8" s="2"/>
    </row>
    <row r="9" spans="1:10" x14ac:dyDescent="0.25">
      <c r="A9" s="141"/>
      <c r="B9" s="34">
        <v>2467.8000000000002</v>
      </c>
      <c r="C9" s="34" t="s">
        <v>91</v>
      </c>
      <c r="D9" s="35" t="s">
        <v>44</v>
      </c>
      <c r="E9" s="34">
        <v>336</v>
      </c>
      <c r="F9" s="34">
        <v>3.7350000000000001E-2</v>
      </c>
      <c r="G9" s="34" t="s">
        <v>91</v>
      </c>
      <c r="H9" s="35" t="s">
        <v>45</v>
      </c>
      <c r="I9" s="1"/>
      <c r="J9" s="2"/>
    </row>
    <row r="10" spans="1:10" x14ac:dyDescent="0.25">
      <c r="A10" s="141"/>
      <c r="B10" s="4">
        <v>2741.6</v>
      </c>
      <c r="C10" s="4" t="s">
        <v>24</v>
      </c>
      <c r="D10" s="1" t="s">
        <v>46</v>
      </c>
      <c r="E10" s="4">
        <v>438</v>
      </c>
      <c r="F10" s="4">
        <v>-8.5699999999999998E-2</v>
      </c>
      <c r="G10" s="4" t="s">
        <v>24</v>
      </c>
      <c r="H10" s="1" t="s">
        <v>41</v>
      </c>
      <c r="I10" s="1"/>
      <c r="J10" s="2"/>
    </row>
    <row r="11" spans="1:10" s="24" customFormat="1" x14ac:dyDescent="0.25">
      <c r="A11" s="141"/>
      <c r="B11" s="37">
        <v>2864.9</v>
      </c>
      <c r="C11" s="37" t="s">
        <v>51</v>
      </c>
      <c r="D11" s="38" t="s">
        <v>47</v>
      </c>
      <c r="E11" s="37">
        <v>1350</v>
      </c>
      <c r="F11" s="37">
        <v>0.13500999999999999</v>
      </c>
      <c r="G11" s="37" t="s">
        <v>51</v>
      </c>
      <c r="H11" s="38" t="s">
        <v>48</v>
      </c>
      <c r="I11" s="38"/>
    </row>
    <row r="12" spans="1:10" ht="15.75" thickBot="1" x14ac:dyDescent="0.3">
      <c r="A12" s="142"/>
      <c r="B12" s="19">
        <v>2871.4</v>
      </c>
      <c r="C12" s="19" t="s">
        <v>51</v>
      </c>
      <c r="D12" s="14" t="s">
        <v>49</v>
      </c>
      <c r="E12" s="19">
        <v>1344</v>
      </c>
      <c r="F12" s="19">
        <v>0.13433</v>
      </c>
      <c r="G12" s="19" t="s">
        <v>51</v>
      </c>
      <c r="H12" s="14" t="s">
        <v>50</v>
      </c>
      <c r="I12" s="14"/>
      <c r="J12" s="2"/>
    </row>
    <row r="15" spans="1:10" x14ac:dyDescent="0.25">
      <c r="B15" s="24"/>
      <c r="F15" s="24"/>
      <c r="G15" s="24"/>
    </row>
  </sheetData>
  <mergeCells count="12">
    <mergeCell ref="A6:A12"/>
    <mergeCell ref="A3:A5"/>
    <mergeCell ref="B3:B5"/>
    <mergeCell ref="C3:C5"/>
    <mergeCell ref="D3:D5"/>
    <mergeCell ref="I3:I5"/>
    <mergeCell ref="A1:I1"/>
    <mergeCell ref="A2:I2"/>
    <mergeCell ref="E3:E5"/>
    <mergeCell ref="F3:F5"/>
    <mergeCell ref="G3:G5"/>
    <mergeCell ref="H3:H5"/>
  </mergeCell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workbookViewId="0">
      <selection sqref="A1:I1"/>
    </sheetView>
  </sheetViews>
  <sheetFormatPr defaultRowHeight="15" x14ac:dyDescent="0.25"/>
  <cols>
    <col min="1" max="1" width="9.140625" customWidth="1"/>
    <col min="2" max="2" width="9.140625" style="3" customWidth="1"/>
    <col min="3" max="3" width="15" style="3" bestFit="1" customWidth="1"/>
    <col min="4" max="4" width="54.28515625" customWidth="1"/>
    <col min="5" max="6" width="9.140625" style="3"/>
    <col min="7" max="7" width="15" style="3" bestFit="1" customWidth="1"/>
    <col min="8" max="8" width="54.28515625" customWidth="1"/>
    <col min="9" max="9" width="10.28515625" style="3" customWidth="1"/>
    <col min="14" max="14" width="14.7109375" bestFit="1" customWidth="1"/>
  </cols>
  <sheetData>
    <row r="1" spans="1:11" ht="15" customHeight="1" x14ac:dyDescent="0.25">
      <c r="A1" s="125" t="s">
        <v>199</v>
      </c>
      <c r="B1" s="126"/>
      <c r="C1" s="126"/>
      <c r="D1" s="126"/>
      <c r="E1" s="126"/>
      <c r="F1" s="126"/>
      <c r="G1" s="126"/>
      <c r="H1" s="126"/>
      <c r="I1" s="127"/>
    </row>
    <row r="2" spans="1:11" ht="15.75" thickBot="1" x14ac:dyDescent="0.3">
      <c r="A2" s="128" t="s">
        <v>194</v>
      </c>
      <c r="B2" s="129"/>
      <c r="C2" s="129"/>
      <c r="D2" s="129"/>
      <c r="E2" s="129"/>
      <c r="F2" s="129"/>
      <c r="G2" s="129"/>
      <c r="H2" s="129"/>
      <c r="I2" s="130"/>
    </row>
    <row r="3" spans="1:11" x14ac:dyDescent="0.25">
      <c r="A3" s="137" t="s">
        <v>0</v>
      </c>
      <c r="B3" s="143" t="s">
        <v>1</v>
      </c>
      <c r="C3" s="143" t="s">
        <v>2</v>
      </c>
      <c r="D3" s="137" t="s">
        <v>3</v>
      </c>
      <c r="E3" s="131" t="s">
        <v>4</v>
      </c>
      <c r="F3" s="134" t="s">
        <v>5</v>
      </c>
      <c r="G3" s="134" t="s">
        <v>6</v>
      </c>
      <c r="H3" s="137" t="s">
        <v>7</v>
      </c>
      <c r="I3" s="122" t="s">
        <v>8</v>
      </c>
    </row>
    <row r="4" spans="1:11" x14ac:dyDescent="0.25">
      <c r="A4" s="138"/>
      <c r="B4" s="138"/>
      <c r="C4" s="138"/>
      <c r="D4" s="138"/>
      <c r="E4" s="132"/>
      <c r="F4" s="135"/>
      <c r="G4" s="135"/>
      <c r="H4" s="138"/>
      <c r="I4" s="123"/>
    </row>
    <row r="5" spans="1:11" ht="15.75" thickBot="1" x14ac:dyDescent="0.3">
      <c r="A5" s="138"/>
      <c r="B5" s="138"/>
      <c r="C5" s="138"/>
      <c r="D5" s="138"/>
      <c r="E5" s="132"/>
      <c r="F5" s="135"/>
      <c r="G5" s="135"/>
      <c r="H5" s="138"/>
      <c r="I5" s="123"/>
    </row>
    <row r="6" spans="1:11" x14ac:dyDescent="0.25">
      <c r="A6" s="147" t="s">
        <v>14</v>
      </c>
      <c r="B6" s="32">
        <v>702.59999999999991</v>
      </c>
      <c r="C6" s="69" t="s">
        <v>101</v>
      </c>
      <c r="D6" s="33" t="s">
        <v>113</v>
      </c>
      <c r="E6" s="32">
        <v>226</v>
      </c>
      <c r="F6" s="32">
        <v>-4.4889999999999999E-2</v>
      </c>
      <c r="G6" s="69" t="s">
        <v>134</v>
      </c>
      <c r="H6" s="33" t="s">
        <v>114</v>
      </c>
      <c r="I6" s="32" t="s">
        <v>173</v>
      </c>
      <c r="K6" s="24" t="s">
        <v>97</v>
      </c>
    </row>
    <row r="7" spans="1:11" x14ac:dyDescent="0.25">
      <c r="A7" s="148"/>
      <c r="B7" s="29">
        <v>2125.1999999999998</v>
      </c>
      <c r="C7" s="41" t="s">
        <v>135</v>
      </c>
      <c r="D7" s="30" t="s">
        <v>115</v>
      </c>
      <c r="E7" s="29">
        <v>270</v>
      </c>
      <c r="F7" s="29">
        <v>-3.082E-2</v>
      </c>
      <c r="G7" s="41" t="s">
        <v>135</v>
      </c>
      <c r="H7" s="31" t="s">
        <v>116</v>
      </c>
      <c r="I7" s="29" t="s">
        <v>173</v>
      </c>
      <c r="J7" s="24"/>
      <c r="K7" s="24"/>
    </row>
    <row r="8" spans="1:11" x14ac:dyDescent="0.25">
      <c r="A8" s="148"/>
      <c r="B8" s="20">
        <v>2297.6</v>
      </c>
      <c r="C8" s="41" t="s">
        <v>101</v>
      </c>
      <c r="D8" s="13" t="s">
        <v>117</v>
      </c>
      <c r="E8" s="16">
        <v>191</v>
      </c>
      <c r="F8" s="16">
        <v>0.11321000000000001</v>
      </c>
      <c r="G8" s="41" t="s">
        <v>134</v>
      </c>
      <c r="H8" s="13" t="s">
        <v>118</v>
      </c>
      <c r="I8" s="20" t="s">
        <v>33</v>
      </c>
      <c r="J8" s="24"/>
      <c r="K8" s="24"/>
    </row>
    <row r="9" spans="1:11" x14ac:dyDescent="0.25">
      <c r="A9" s="148"/>
      <c r="B9" s="20">
        <v>2302.6999999999998</v>
      </c>
      <c r="C9" s="41" t="s">
        <v>134</v>
      </c>
      <c r="D9" s="17" t="s">
        <v>119</v>
      </c>
      <c r="E9" s="20">
        <v>128</v>
      </c>
      <c r="F9" s="20">
        <v>-0.11321000000000001</v>
      </c>
      <c r="G9" s="41" t="s">
        <v>134</v>
      </c>
      <c r="H9" s="17" t="s">
        <v>118</v>
      </c>
      <c r="I9" s="20" t="s">
        <v>33</v>
      </c>
      <c r="J9" s="24"/>
      <c r="K9" s="24"/>
    </row>
    <row r="10" spans="1:11" x14ac:dyDescent="0.25">
      <c r="A10" s="148"/>
      <c r="B10" s="20">
        <v>2760.8</v>
      </c>
      <c r="C10" s="41" t="s">
        <v>30</v>
      </c>
      <c r="D10" s="17" t="s">
        <v>120</v>
      </c>
      <c r="E10" s="20">
        <v>131</v>
      </c>
      <c r="F10" s="20">
        <v>7.2620000000000004E-2</v>
      </c>
      <c r="G10" s="41" t="s">
        <v>30</v>
      </c>
      <c r="H10" s="17" t="s">
        <v>121</v>
      </c>
      <c r="I10" s="20" t="s">
        <v>33</v>
      </c>
      <c r="J10" s="24"/>
      <c r="K10" s="24"/>
    </row>
    <row r="11" spans="1:11" x14ac:dyDescent="0.25">
      <c r="A11" s="148"/>
      <c r="B11" s="20">
        <v>2820.5</v>
      </c>
      <c r="C11" s="41" t="s">
        <v>30</v>
      </c>
      <c r="D11" s="17" t="s">
        <v>122</v>
      </c>
      <c r="E11" s="20">
        <v>131</v>
      </c>
      <c r="F11" s="20">
        <v>7.2620000000000004E-2</v>
      </c>
      <c r="G11" s="41" t="s">
        <v>30</v>
      </c>
      <c r="H11" s="17" t="s">
        <v>121</v>
      </c>
      <c r="I11" s="20" t="s">
        <v>33</v>
      </c>
      <c r="J11" s="24"/>
      <c r="K11" s="24"/>
    </row>
    <row r="12" spans="1:11" x14ac:dyDescent="0.25">
      <c r="A12" s="148"/>
      <c r="B12" s="20">
        <v>2849.1</v>
      </c>
      <c r="C12" s="20" t="s">
        <v>30</v>
      </c>
      <c r="D12" s="17" t="s">
        <v>133</v>
      </c>
      <c r="E12" s="20">
        <v>131</v>
      </c>
      <c r="F12" s="20">
        <v>-7.2620000000000004E-2</v>
      </c>
      <c r="G12" s="41" t="s">
        <v>30</v>
      </c>
      <c r="H12" s="17" t="s">
        <v>121</v>
      </c>
      <c r="I12" s="20" t="s">
        <v>33</v>
      </c>
      <c r="J12" s="24"/>
      <c r="K12" s="24"/>
    </row>
    <row r="13" spans="1:11" x14ac:dyDescent="0.25">
      <c r="A13" s="148"/>
      <c r="B13" s="20">
        <v>2900.6</v>
      </c>
      <c r="C13" s="20" t="s">
        <v>177</v>
      </c>
      <c r="D13" s="17" t="s">
        <v>136</v>
      </c>
      <c r="E13" s="20">
        <v>179</v>
      </c>
      <c r="F13" s="20">
        <v>3.0470000000000001E-2</v>
      </c>
      <c r="G13" s="41" t="s">
        <v>178</v>
      </c>
      <c r="H13" s="17" t="s">
        <v>137</v>
      </c>
      <c r="I13" s="20" t="s">
        <v>173</v>
      </c>
      <c r="J13" s="24"/>
      <c r="K13" s="24"/>
    </row>
    <row r="14" spans="1:11" x14ac:dyDescent="0.25">
      <c r="A14" s="148"/>
      <c r="B14" s="20">
        <v>2907.4</v>
      </c>
      <c r="C14" s="20" t="s">
        <v>30</v>
      </c>
      <c r="D14" s="17" t="s">
        <v>138</v>
      </c>
      <c r="E14" s="20">
        <v>1538</v>
      </c>
      <c r="F14" s="20">
        <v>-0.10135</v>
      </c>
      <c r="G14" s="41" t="s">
        <v>30</v>
      </c>
      <c r="H14" s="17" t="s">
        <v>139</v>
      </c>
      <c r="I14" s="20" t="s">
        <v>33</v>
      </c>
      <c r="J14" s="24"/>
      <c r="K14" s="24"/>
    </row>
    <row r="15" spans="1:11" s="24" customFormat="1" x14ac:dyDescent="0.25">
      <c r="A15" s="148"/>
      <c r="B15" s="20">
        <v>2988.9</v>
      </c>
      <c r="C15" s="20" t="s">
        <v>101</v>
      </c>
      <c r="D15" s="17" t="s">
        <v>140</v>
      </c>
      <c r="E15" s="20">
        <v>162</v>
      </c>
      <c r="F15" s="20">
        <v>8.5440000000000002E-2</v>
      </c>
      <c r="G15" s="41" t="s">
        <v>134</v>
      </c>
      <c r="H15" s="17" t="s">
        <v>114</v>
      </c>
      <c r="I15" s="20" t="s">
        <v>173</v>
      </c>
    </row>
    <row r="16" spans="1:11" s="24" customFormat="1" x14ac:dyDescent="0.25">
      <c r="A16" s="148"/>
      <c r="B16" s="20">
        <v>3038.1</v>
      </c>
      <c r="C16" s="20" t="s">
        <v>30</v>
      </c>
      <c r="D16" s="17" t="s">
        <v>139</v>
      </c>
      <c r="E16" s="20">
        <v>1538</v>
      </c>
      <c r="F16" s="20">
        <v>-9.9989999999999996E-2</v>
      </c>
      <c r="G16" s="41" t="s">
        <v>30</v>
      </c>
      <c r="H16" s="17" t="s">
        <v>138</v>
      </c>
      <c r="I16" s="20" t="s">
        <v>33</v>
      </c>
    </row>
    <row r="17" spans="1:9" s="24" customFormat="1" x14ac:dyDescent="0.25">
      <c r="A17" s="148"/>
      <c r="B17" s="20">
        <v>3071.9</v>
      </c>
      <c r="C17" s="20" t="s">
        <v>134</v>
      </c>
      <c r="D17" s="17" t="s">
        <v>141</v>
      </c>
      <c r="E17" s="20">
        <v>118</v>
      </c>
      <c r="F17" s="20">
        <v>-9.3160000000000007E-2</v>
      </c>
      <c r="G17" s="41" t="s">
        <v>134</v>
      </c>
      <c r="H17" s="17" t="s">
        <v>142</v>
      </c>
      <c r="I17" s="20" t="s">
        <v>33</v>
      </c>
    </row>
    <row r="18" spans="1:9" s="24" customFormat="1" x14ac:dyDescent="0.25">
      <c r="A18" s="148"/>
      <c r="B18" s="70">
        <v>3104.6</v>
      </c>
      <c r="C18" s="70" t="s">
        <v>101</v>
      </c>
      <c r="D18" s="71" t="s">
        <v>143</v>
      </c>
      <c r="E18" s="70">
        <v>189</v>
      </c>
      <c r="F18" s="70">
        <v>8.9330000000000007E-2</v>
      </c>
      <c r="G18" s="72" t="s">
        <v>134</v>
      </c>
      <c r="H18" s="71" t="s">
        <v>114</v>
      </c>
      <c r="I18" s="70"/>
    </row>
    <row r="19" spans="1:9" s="24" customFormat="1" x14ac:dyDescent="0.25">
      <c r="A19" s="148"/>
      <c r="B19" s="20">
        <v>3170.4</v>
      </c>
      <c r="C19" s="20" t="s">
        <v>101</v>
      </c>
      <c r="D19" s="17" t="s">
        <v>144</v>
      </c>
      <c r="E19" s="20">
        <v>162</v>
      </c>
      <c r="F19" s="20">
        <v>-8.5440000000000002E-2</v>
      </c>
      <c r="G19" s="41" t="s">
        <v>134</v>
      </c>
      <c r="H19" s="17" t="s">
        <v>114</v>
      </c>
      <c r="I19" s="20"/>
    </row>
    <row r="20" spans="1:9" s="24" customFormat="1" x14ac:dyDescent="0.25">
      <c r="A20" s="148"/>
      <c r="B20" s="20">
        <v>3263.3</v>
      </c>
      <c r="C20" s="20" t="s">
        <v>134</v>
      </c>
      <c r="D20" s="17" t="s">
        <v>145</v>
      </c>
      <c r="E20" s="20">
        <v>150</v>
      </c>
      <c r="F20" s="20">
        <v>-8.9330000000000007E-2</v>
      </c>
      <c r="G20" s="41" t="s">
        <v>134</v>
      </c>
      <c r="H20" s="17" t="s">
        <v>114</v>
      </c>
      <c r="I20" s="20"/>
    </row>
    <row r="21" spans="1:9" s="24" customFormat="1" x14ac:dyDescent="0.25">
      <c r="A21" s="148"/>
      <c r="B21" s="20">
        <v>3323.3</v>
      </c>
      <c r="C21" s="20" t="s">
        <v>101</v>
      </c>
      <c r="D21" s="17" t="s">
        <v>146</v>
      </c>
      <c r="E21" s="20">
        <v>160</v>
      </c>
      <c r="F21" s="20">
        <v>8.9330000000000007E-2</v>
      </c>
      <c r="G21" s="41" t="s">
        <v>134</v>
      </c>
      <c r="H21" s="17" t="s">
        <v>114</v>
      </c>
      <c r="I21" s="20"/>
    </row>
    <row r="22" spans="1:9" s="24" customFormat="1" x14ac:dyDescent="0.25">
      <c r="A22" s="148"/>
      <c r="B22" s="20">
        <v>3339.4</v>
      </c>
      <c r="C22" s="20" t="s">
        <v>30</v>
      </c>
      <c r="D22" s="17" t="s">
        <v>147</v>
      </c>
      <c r="E22" s="20">
        <v>176</v>
      </c>
      <c r="F22" s="20">
        <v>6.0130000000000003E-2</v>
      </c>
      <c r="G22" s="41" t="s">
        <v>134</v>
      </c>
      <c r="H22" s="17" t="s">
        <v>118</v>
      </c>
      <c r="I22" s="20"/>
    </row>
    <row r="23" spans="1:9" s="24" customFormat="1" x14ac:dyDescent="0.25">
      <c r="A23" s="148"/>
      <c r="B23" s="20">
        <v>3363.8</v>
      </c>
      <c r="C23" s="20" t="s">
        <v>134</v>
      </c>
      <c r="D23" s="17" t="s">
        <v>90</v>
      </c>
      <c r="E23" s="20">
        <v>531</v>
      </c>
      <c r="F23" s="20">
        <v>-0.24903</v>
      </c>
      <c r="G23" s="20" t="s">
        <v>134</v>
      </c>
      <c r="H23" s="17" t="s">
        <v>38</v>
      </c>
      <c r="I23" s="20"/>
    </row>
    <row r="24" spans="1:9" s="24" customFormat="1" ht="15.75" thickBot="1" x14ac:dyDescent="0.3">
      <c r="A24" s="148"/>
      <c r="B24" s="20">
        <v>3375.9</v>
      </c>
      <c r="C24" s="20" t="s">
        <v>30</v>
      </c>
      <c r="D24" s="17" t="s">
        <v>148</v>
      </c>
      <c r="E24" s="20">
        <v>176</v>
      </c>
      <c r="F24" s="20">
        <v>-6.0130000000000003E-2</v>
      </c>
      <c r="G24" s="41" t="s">
        <v>134</v>
      </c>
      <c r="H24" s="17" t="s">
        <v>118</v>
      </c>
      <c r="I24" s="20"/>
    </row>
    <row r="25" spans="1:9" ht="15.75" thickBot="1" x14ac:dyDescent="0.3">
      <c r="A25" s="7" t="s">
        <v>17</v>
      </c>
      <c r="B25" s="151" t="s">
        <v>18</v>
      </c>
      <c r="C25" s="152"/>
      <c r="D25" s="152"/>
      <c r="E25" s="152"/>
      <c r="F25" s="152"/>
      <c r="G25" s="152"/>
      <c r="H25" s="152"/>
      <c r="I25" s="153"/>
    </row>
    <row r="26" spans="1:9" ht="15.75" thickBot="1" x14ac:dyDescent="0.3">
      <c r="A26" s="5" t="s">
        <v>27</v>
      </c>
      <c r="B26" s="144" t="s">
        <v>18</v>
      </c>
      <c r="C26" s="145"/>
      <c r="D26" s="145"/>
      <c r="E26" s="145"/>
      <c r="F26" s="145"/>
      <c r="G26" s="145"/>
      <c r="H26" s="145"/>
      <c r="I26" s="146"/>
    </row>
    <row r="27" spans="1:9" x14ac:dyDescent="0.25">
      <c r="A27" s="147" t="s">
        <v>20</v>
      </c>
      <c r="B27" s="25">
        <v>693</v>
      </c>
      <c r="C27" s="25" t="s">
        <v>107</v>
      </c>
      <c r="D27" s="26" t="s">
        <v>65</v>
      </c>
      <c r="E27" s="25">
        <v>446</v>
      </c>
      <c r="F27" s="25">
        <v>-6.5320000000000003E-2</v>
      </c>
      <c r="G27" s="25" t="s">
        <v>109</v>
      </c>
      <c r="H27" s="26" t="s">
        <v>64</v>
      </c>
      <c r="I27" s="26"/>
    </row>
    <row r="28" spans="1:9" s="24" customFormat="1" x14ac:dyDescent="0.25">
      <c r="A28" s="148"/>
      <c r="B28" s="29">
        <v>726.2</v>
      </c>
      <c r="C28" s="29" t="s">
        <v>108</v>
      </c>
      <c r="D28" s="31" t="s">
        <v>66</v>
      </c>
      <c r="E28" s="29">
        <v>396</v>
      </c>
      <c r="F28" s="29">
        <v>6.5320000000000003E-2</v>
      </c>
      <c r="G28" s="29" t="s">
        <v>109</v>
      </c>
      <c r="H28" s="31" t="s">
        <v>64</v>
      </c>
      <c r="I28" s="39"/>
    </row>
    <row r="29" spans="1:9" s="24" customFormat="1" x14ac:dyDescent="0.25">
      <c r="A29" s="148"/>
      <c r="B29" s="29">
        <v>895.4</v>
      </c>
      <c r="C29" s="29" t="s">
        <v>107</v>
      </c>
      <c r="D29" s="31" t="s">
        <v>67</v>
      </c>
      <c r="E29" s="29">
        <v>446</v>
      </c>
      <c r="F29" s="29">
        <v>-4.2599999999999999E-2</v>
      </c>
      <c r="G29" s="29" t="s">
        <v>109</v>
      </c>
      <c r="H29" s="31" t="s">
        <v>64</v>
      </c>
      <c r="I29" s="39"/>
    </row>
    <row r="30" spans="1:9" s="24" customFormat="1" x14ac:dyDescent="0.25">
      <c r="A30" s="148"/>
      <c r="B30" s="29">
        <v>1703.6</v>
      </c>
      <c r="C30" s="29" t="s">
        <v>107</v>
      </c>
      <c r="D30" s="31" t="s">
        <v>68</v>
      </c>
      <c r="E30" s="29">
        <v>521</v>
      </c>
      <c r="F30" s="29">
        <v>-4.2599999999999999E-2</v>
      </c>
      <c r="G30" s="29" t="s">
        <v>109</v>
      </c>
      <c r="H30" s="31" t="s">
        <v>64</v>
      </c>
      <c r="I30" s="39"/>
    </row>
    <row r="31" spans="1:9" s="24" customFormat="1" x14ac:dyDescent="0.25">
      <c r="A31" s="148"/>
      <c r="B31" s="29">
        <v>4184.1000000000004</v>
      </c>
      <c r="C31" s="29" t="s">
        <v>109</v>
      </c>
      <c r="D31" s="31" t="s">
        <v>64</v>
      </c>
      <c r="E31" s="29">
        <v>1299</v>
      </c>
      <c r="F31" s="29">
        <v>0.1128</v>
      </c>
      <c r="G31" s="29" t="s">
        <v>9</v>
      </c>
      <c r="H31" s="31" t="s">
        <v>39</v>
      </c>
      <c r="I31" s="39"/>
    </row>
    <row r="32" spans="1:9" x14ac:dyDescent="0.25">
      <c r="A32" s="149"/>
      <c r="B32" s="34">
        <v>2877.4</v>
      </c>
      <c r="C32" s="34" t="s">
        <v>92</v>
      </c>
      <c r="D32" s="35" t="s">
        <v>81</v>
      </c>
      <c r="E32" s="34">
        <v>175</v>
      </c>
      <c r="F32" s="34">
        <v>-3.2910000000000002E-2</v>
      </c>
      <c r="G32" s="29" t="s">
        <v>109</v>
      </c>
      <c r="H32" s="35" t="s">
        <v>64</v>
      </c>
      <c r="I32" s="35"/>
    </row>
    <row r="33" spans="1:12" ht="15.75" thickBot="1" x14ac:dyDescent="0.3">
      <c r="A33" s="150"/>
      <c r="B33" s="49">
        <v>3527.7</v>
      </c>
      <c r="C33" s="49" t="s">
        <v>92</v>
      </c>
      <c r="D33" s="21" t="s">
        <v>82</v>
      </c>
      <c r="E33" s="49">
        <v>189</v>
      </c>
      <c r="F33" s="49">
        <v>3.2910000000000002E-2</v>
      </c>
      <c r="G33" s="58" t="s">
        <v>109</v>
      </c>
      <c r="H33" s="21" t="s">
        <v>64</v>
      </c>
      <c r="I33" s="21"/>
    </row>
    <row r="37" spans="1:12" x14ac:dyDescent="0.25">
      <c r="B37" s="36"/>
      <c r="C37" s="36"/>
      <c r="D37" s="36"/>
      <c r="E37" s="36"/>
      <c r="F37" s="36"/>
      <c r="G37" s="36"/>
      <c r="H37" s="36"/>
      <c r="I37" s="36"/>
    </row>
    <row r="38" spans="1:12" x14ac:dyDescent="0.25">
      <c r="B38" s="36"/>
      <c r="C38" s="36"/>
      <c r="D38" s="36"/>
      <c r="E38" s="36"/>
      <c r="F38" s="36"/>
      <c r="G38" s="36"/>
      <c r="H38" s="36"/>
      <c r="I38" s="36"/>
    </row>
    <row r="39" spans="1:12" s="36" customFormat="1" x14ac:dyDescent="0.25"/>
    <row r="40" spans="1:12" x14ac:dyDescent="0.25">
      <c r="A40" s="36"/>
      <c r="L40" s="24"/>
    </row>
  </sheetData>
  <sortState ref="B50:I73">
    <sortCondition ref="B50:B73"/>
  </sortState>
  <mergeCells count="15">
    <mergeCell ref="A1:I1"/>
    <mergeCell ref="A2:I2"/>
    <mergeCell ref="B26:I26"/>
    <mergeCell ref="A27:A33"/>
    <mergeCell ref="I3:I5"/>
    <mergeCell ref="A3:A5"/>
    <mergeCell ref="B3:B5"/>
    <mergeCell ref="C3:C5"/>
    <mergeCell ref="D3:D5"/>
    <mergeCell ref="E3:E5"/>
    <mergeCell ref="F3:F5"/>
    <mergeCell ref="G3:G5"/>
    <mergeCell ref="H3:H5"/>
    <mergeCell ref="A6:A24"/>
    <mergeCell ref="B25:I25"/>
  </mergeCells>
  <pageMargins left="0.7" right="0.7"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Normal="100" workbookViewId="0">
      <selection activeCell="D16" sqref="D16"/>
    </sheetView>
  </sheetViews>
  <sheetFormatPr defaultRowHeight="15" x14ac:dyDescent="0.25"/>
  <cols>
    <col min="1" max="1" width="9.140625" customWidth="1"/>
    <col min="2" max="2" width="9.140625" style="3" customWidth="1"/>
    <col min="3" max="3" width="14.85546875" style="3" customWidth="1"/>
    <col min="4" max="4" width="54.28515625" customWidth="1"/>
    <col min="5" max="6" width="9.140625" style="3"/>
    <col min="7" max="7" width="14.85546875" style="3" bestFit="1" customWidth="1"/>
    <col min="8" max="8" width="54.28515625" customWidth="1"/>
    <col min="9" max="9" width="10" style="3" customWidth="1"/>
  </cols>
  <sheetData>
    <row r="1" spans="1:11" ht="15" customHeight="1" x14ac:dyDescent="0.25">
      <c r="A1" s="125" t="s">
        <v>199</v>
      </c>
      <c r="B1" s="126"/>
      <c r="C1" s="126"/>
      <c r="D1" s="126"/>
      <c r="E1" s="126"/>
      <c r="F1" s="126"/>
      <c r="G1" s="126"/>
      <c r="H1" s="126"/>
      <c r="I1" s="127"/>
    </row>
    <row r="2" spans="1:11" ht="15.75" thickBot="1" x14ac:dyDescent="0.3">
      <c r="A2" s="128" t="s">
        <v>195</v>
      </c>
      <c r="B2" s="129"/>
      <c r="C2" s="129"/>
      <c r="D2" s="129"/>
      <c r="E2" s="129"/>
      <c r="F2" s="129"/>
      <c r="G2" s="129"/>
      <c r="H2" s="129"/>
      <c r="I2" s="130"/>
    </row>
    <row r="3" spans="1:11" x14ac:dyDescent="0.25">
      <c r="A3" s="137" t="s">
        <v>0</v>
      </c>
      <c r="B3" s="143" t="s">
        <v>1</v>
      </c>
      <c r="C3" s="143" t="s">
        <v>2</v>
      </c>
      <c r="D3" s="137" t="s">
        <v>3</v>
      </c>
      <c r="E3" s="131" t="s">
        <v>4</v>
      </c>
      <c r="F3" s="134" t="s">
        <v>5</v>
      </c>
      <c r="G3" s="134" t="s">
        <v>6</v>
      </c>
      <c r="H3" s="137" t="s">
        <v>7</v>
      </c>
      <c r="I3" s="122" t="s">
        <v>8</v>
      </c>
    </row>
    <row r="4" spans="1:11" x14ac:dyDescent="0.25">
      <c r="A4" s="138"/>
      <c r="B4" s="138"/>
      <c r="C4" s="138"/>
      <c r="D4" s="138"/>
      <c r="E4" s="132"/>
      <c r="F4" s="135"/>
      <c r="G4" s="135"/>
      <c r="H4" s="138"/>
      <c r="I4" s="123"/>
    </row>
    <row r="5" spans="1:11" ht="15.75" thickBot="1" x14ac:dyDescent="0.3">
      <c r="A5" s="138"/>
      <c r="B5" s="138"/>
      <c r="C5" s="138"/>
      <c r="D5" s="138"/>
      <c r="E5" s="132"/>
      <c r="F5" s="135"/>
      <c r="G5" s="135"/>
      <c r="H5" s="138"/>
      <c r="I5" s="123"/>
    </row>
    <row r="6" spans="1:11" x14ac:dyDescent="0.25">
      <c r="A6" s="147" t="s">
        <v>10</v>
      </c>
      <c r="B6" s="48">
        <v>574</v>
      </c>
      <c r="C6" s="48" t="s">
        <v>179</v>
      </c>
      <c r="D6" s="73" t="s">
        <v>88</v>
      </c>
      <c r="E6" s="48">
        <v>624</v>
      </c>
      <c r="F6" s="48">
        <v>-3.3759999999999998E-2</v>
      </c>
      <c r="G6" s="48" t="s">
        <v>94</v>
      </c>
      <c r="H6" s="73" t="s">
        <v>75</v>
      </c>
      <c r="I6" s="48" t="s">
        <v>173</v>
      </c>
      <c r="K6" t="s">
        <v>95</v>
      </c>
    </row>
    <row r="7" spans="1:11" s="8" customFormat="1" x14ac:dyDescent="0.25">
      <c r="A7" s="149"/>
      <c r="B7" s="16">
        <v>1136.0999999999999</v>
      </c>
      <c r="C7" s="34" t="s">
        <v>30</v>
      </c>
      <c r="D7" s="13" t="s">
        <v>83</v>
      </c>
      <c r="E7" s="16">
        <v>717</v>
      </c>
      <c r="F7" s="34">
        <v>-0.19241</v>
      </c>
      <c r="G7" s="40" t="s">
        <v>30</v>
      </c>
      <c r="H7" s="13" t="s">
        <v>35</v>
      </c>
      <c r="I7" s="12" t="s">
        <v>33</v>
      </c>
      <c r="K7" s="24"/>
    </row>
    <row r="8" spans="1:11" s="23" customFormat="1" x14ac:dyDescent="0.25">
      <c r="A8" s="149"/>
      <c r="B8" s="16">
        <v>1251.7</v>
      </c>
      <c r="C8" s="34" t="s">
        <v>30</v>
      </c>
      <c r="D8" s="13" t="s">
        <v>129</v>
      </c>
      <c r="E8" s="16">
        <v>166</v>
      </c>
      <c r="F8" s="34">
        <v>-5.1139999999999998E-2</v>
      </c>
      <c r="G8" s="40" t="s">
        <v>30</v>
      </c>
      <c r="H8" s="13" t="s">
        <v>36</v>
      </c>
      <c r="I8" s="12" t="s">
        <v>33</v>
      </c>
      <c r="K8" s="24"/>
    </row>
    <row r="9" spans="1:11" s="23" customFormat="1" x14ac:dyDescent="0.25">
      <c r="A9" s="149"/>
      <c r="B9" s="42">
        <v>1378.6</v>
      </c>
      <c r="C9" s="42" t="s">
        <v>30</v>
      </c>
      <c r="D9" s="30" t="s">
        <v>79</v>
      </c>
      <c r="E9" s="42">
        <v>922</v>
      </c>
      <c r="F9" s="42">
        <v>-6.0659999999999999E-2</v>
      </c>
      <c r="G9" s="42" t="s">
        <v>30</v>
      </c>
      <c r="H9" s="30" t="s">
        <v>80</v>
      </c>
      <c r="I9" s="42" t="s">
        <v>33</v>
      </c>
      <c r="K9" s="24"/>
    </row>
    <row r="10" spans="1:11" s="23" customFormat="1" x14ac:dyDescent="0.25">
      <c r="A10" s="149"/>
      <c r="B10" s="34">
        <v>1410.2</v>
      </c>
      <c r="C10" s="34" t="s">
        <v>30</v>
      </c>
      <c r="D10" s="35" t="s">
        <v>130</v>
      </c>
      <c r="E10" s="34">
        <v>275</v>
      </c>
      <c r="F10" s="34">
        <v>-3.8260000000000002E-2</v>
      </c>
      <c r="G10" s="40" t="s">
        <v>30</v>
      </c>
      <c r="H10" s="35" t="s">
        <v>123</v>
      </c>
      <c r="I10" s="34" t="s">
        <v>33</v>
      </c>
      <c r="J10" s="24"/>
      <c r="K10" s="24"/>
    </row>
    <row r="11" spans="1:11" s="23" customFormat="1" x14ac:dyDescent="0.25">
      <c r="A11" s="149"/>
      <c r="B11" s="16">
        <v>1414.7</v>
      </c>
      <c r="C11" s="34" t="s">
        <v>30</v>
      </c>
      <c r="D11" s="13" t="s">
        <v>89</v>
      </c>
      <c r="E11" s="16">
        <v>717</v>
      </c>
      <c r="F11" s="34">
        <v>-0.24145</v>
      </c>
      <c r="G11" s="40" t="s">
        <v>30</v>
      </c>
      <c r="H11" s="13" t="s">
        <v>37</v>
      </c>
      <c r="I11" s="12" t="s">
        <v>33</v>
      </c>
      <c r="J11" s="120" t="s">
        <v>192</v>
      </c>
      <c r="K11" s="24"/>
    </row>
    <row r="12" spans="1:11" s="23" customFormat="1" x14ac:dyDescent="0.25">
      <c r="A12" s="149"/>
      <c r="B12" s="16">
        <v>1475.7</v>
      </c>
      <c r="C12" s="34" t="s">
        <v>30</v>
      </c>
      <c r="D12" s="13" t="s">
        <v>126</v>
      </c>
      <c r="E12" s="16">
        <v>166</v>
      </c>
      <c r="F12" s="34">
        <v>-4.8739999999999999E-2</v>
      </c>
      <c r="G12" s="40" t="s">
        <v>30</v>
      </c>
      <c r="H12" s="13" t="s">
        <v>36</v>
      </c>
      <c r="I12" s="12" t="s">
        <v>33</v>
      </c>
      <c r="K12" s="24"/>
    </row>
    <row r="13" spans="1:11" s="23" customFormat="1" x14ac:dyDescent="0.25">
      <c r="A13" s="149"/>
      <c r="B13" s="42">
        <v>1566.9</v>
      </c>
      <c r="C13" s="42" t="s">
        <v>30</v>
      </c>
      <c r="D13" s="30" t="s">
        <v>125</v>
      </c>
      <c r="E13" s="42">
        <v>208</v>
      </c>
      <c r="F13" s="42">
        <v>4.9610000000000001E-2</v>
      </c>
      <c r="G13" s="40" t="s">
        <v>30</v>
      </c>
      <c r="H13" s="30" t="s">
        <v>36</v>
      </c>
      <c r="I13" s="42" t="s">
        <v>33</v>
      </c>
      <c r="K13" s="24"/>
    </row>
    <row r="14" spans="1:11" s="23" customFormat="1" x14ac:dyDescent="0.25">
      <c r="A14" s="149"/>
      <c r="B14" s="42">
        <v>1584.2</v>
      </c>
      <c r="C14" s="42" t="s">
        <v>30</v>
      </c>
      <c r="D14" s="30" t="s">
        <v>124</v>
      </c>
      <c r="E14" s="42">
        <v>208</v>
      </c>
      <c r="F14" s="42">
        <v>-4.9610000000000001E-2</v>
      </c>
      <c r="G14" s="40" t="s">
        <v>30</v>
      </c>
      <c r="H14" s="30" t="s">
        <v>36</v>
      </c>
      <c r="I14" s="42" t="s">
        <v>33</v>
      </c>
      <c r="K14" s="24"/>
    </row>
    <row r="15" spans="1:11" s="23" customFormat="1" x14ac:dyDescent="0.25">
      <c r="A15" s="149"/>
      <c r="B15" s="42">
        <v>1671.2</v>
      </c>
      <c r="C15" s="20" t="s">
        <v>30</v>
      </c>
      <c r="D15" s="30" t="s">
        <v>85</v>
      </c>
      <c r="E15" s="42">
        <v>654</v>
      </c>
      <c r="F15" s="42">
        <v>-0.17785999999999999</v>
      </c>
      <c r="G15" s="20" t="s">
        <v>30</v>
      </c>
      <c r="H15" s="30" t="s">
        <v>84</v>
      </c>
      <c r="I15" s="42" t="s">
        <v>33</v>
      </c>
      <c r="K15" s="24"/>
    </row>
    <row r="16" spans="1:11" s="23" customFormat="1" x14ac:dyDescent="0.25">
      <c r="A16" s="149"/>
      <c r="B16" s="42">
        <v>1683.4</v>
      </c>
      <c r="C16" s="29" t="s">
        <v>30</v>
      </c>
      <c r="D16" s="30" t="s">
        <v>87</v>
      </c>
      <c r="E16" s="42">
        <v>644</v>
      </c>
      <c r="F16" s="42">
        <v>-0.20233999999999999</v>
      </c>
      <c r="G16" s="29" t="s">
        <v>30</v>
      </c>
      <c r="H16" s="30" t="s">
        <v>86</v>
      </c>
      <c r="I16" s="42" t="s">
        <v>33</v>
      </c>
      <c r="K16" s="24"/>
    </row>
    <row r="17" spans="1:11" s="24" customFormat="1" x14ac:dyDescent="0.25">
      <c r="A17" s="149"/>
      <c r="B17" s="42">
        <v>1689.6</v>
      </c>
      <c r="C17" s="20" t="s">
        <v>30</v>
      </c>
      <c r="D17" s="30" t="s">
        <v>86</v>
      </c>
      <c r="E17" s="42">
        <v>644</v>
      </c>
      <c r="F17" s="42">
        <v>-0.20202000000000001</v>
      </c>
      <c r="G17" s="20" t="s">
        <v>30</v>
      </c>
      <c r="H17" s="30" t="s">
        <v>87</v>
      </c>
      <c r="I17" s="42" t="s">
        <v>33</v>
      </c>
    </row>
    <row r="18" spans="1:11" s="24" customFormat="1" x14ac:dyDescent="0.25">
      <c r="A18" s="149"/>
      <c r="B18" s="42">
        <v>1769.9</v>
      </c>
      <c r="C18" s="42" t="s">
        <v>30</v>
      </c>
      <c r="D18" s="30" t="s">
        <v>150</v>
      </c>
      <c r="E18" s="42">
        <v>101</v>
      </c>
      <c r="F18" s="42">
        <v>3.073E-2</v>
      </c>
      <c r="G18" s="42" t="s">
        <v>30</v>
      </c>
      <c r="H18" s="30" t="s">
        <v>149</v>
      </c>
      <c r="I18" s="42" t="s">
        <v>33</v>
      </c>
    </row>
    <row r="19" spans="1:11" s="24" customFormat="1" ht="15.75" thickBot="1" x14ac:dyDescent="0.3">
      <c r="A19" s="149"/>
      <c r="B19" s="60">
        <v>1780.6</v>
      </c>
      <c r="C19" s="60" t="s">
        <v>30</v>
      </c>
      <c r="D19" s="61" t="s">
        <v>83</v>
      </c>
      <c r="E19" s="60">
        <v>841</v>
      </c>
      <c r="F19" s="60">
        <v>-0.19241</v>
      </c>
      <c r="G19" s="60" t="s">
        <v>30</v>
      </c>
      <c r="H19" s="61" t="s">
        <v>35</v>
      </c>
      <c r="I19" s="60"/>
    </row>
    <row r="20" spans="1:11" s="23" customFormat="1" x14ac:dyDescent="0.25">
      <c r="A20" s="147" t="s">
        <v>16</v>
      </c>
      <c r="B20" s="18">
        <v>-381.59999999999991</v>
      </c>
      <c r="C20" s="48" t="s">
        <v>30</v>
      </c>
      <c r="D20" s="22" t="s">
        <v>79</v>
      </c>
      <c r="E20" s="48">
        <v>922</v>
      </c>
      <c r="F20" s="18">
        <v>-6.0769999999999998E-2</v>
      </c>
      <c r="G20" s="55" t="s">
        <v>30</v>
      </c>
      <c r="H20" s="9" t="s">
        <v>80</v>
      </c>
      <c r="I20" s="18" t="s">
        <v>33</v>
      </c>
      <c r="K20" s="24" t="s">
        <v>96</v>
      </c>
    </row>
    <row r="21" spans="1:11" s="23" customFormat="1" x14ac:dyDescent="0.25">
      <c r="A21" s="149"/>
      <c r="B21" s="16">
        <v>567</v>
      </c>
      <c r="C21" s="34" t="s">
        <v>30</v>
      </c>
      <c r="D21" s="11" t="s">
        <v>83</v>
      </c>
      <c r="E21" s="34">
        <v>717</v>
      </c>
      <c r="F21" s="16">
        <v>-0.18905</v>
      </c>
      <c r="G21" s="54" t="s">
        <v>30</v>
      </c>
      <c r="H21" s="13" t="s">
        <v>35</v>
      </c>
      <c r="I21" s="16" t="s">
        <v>33</v>
      </c>
      <c r="K21" s="24"/>
    </row>
    <row r="22" spans="1:11" s="23" customFormat="1" x14ac:dyDescent="0.25">
      <c r="A22" s="149"/>
      <c r="B22" s="34">
        <v>611.20000000000005</v>
      </c>
      <c r="C22" s="34" t="s">
        <v>30</v>
      </c>
      <c r="D22" s="63" t="s">
        <v>80</v>
      </c>
      <c r="E22" s="34">
        <v>982</v>
      </c>
      <c r="F22" s="34">
        <v>-6.0720000000000003E-2</v>
      </c>
      <c r="G22" s="34" t="s">
        <v>30</v>
      </c>
      <c r="H22" s="35" t="s">
        <v>79</v>
      </c>
      <c r="I22" s="34" t="s">
        <v>33</v>
      </c>
      <c r="K22" s="24"/>
    </row>
    <row r="23" spans="1:11" x14ac:dyDescent="0.25">
      <c r="A23" s="149"/>
      <c r="B23" s="34">
        <v>664.3</v>
      </c>
      <c r="C23" s="16" t="s">
        <v>30</v>
      </c>
      <c r="D23" s="63" t="s">
        <v>129</v>
      </c>
      <c r="E23" s="34">
        <v>166</v>
      </c>
      <c r="F23" s="34">
        <v>-5.0319999999999997E-2</v>
      </c>
      <c r="G23" s="16" t="s">
        <v>30</v>
      </c>
      <c r="H23" s="35" t="s">
        <v>36</v>
      </c>
      <c r="I23" s="34" t="s">
        <v>33</v>
      </c>
    </row>
    <row r="24" spans="1:11" x14ac:dyDescent="0.25">
      <c r="A24" s="149"/>
      <c r="B24" s="16">
        <v>714.2</v>
      </c>
      <c r="C24" s="16" t="s">
        <v>30</v>
      </c>
      <c r="D24" s="11" t="s">
        <v>131</v>
      </c>
      <c r="E24" s="34">
        <v>305</v>
      </c>
      <c r="F24" s="16">
        <v>4.5130000000000003E-2</v>
      </c>
      <c r="G24" s="16" t="s">
        <v>30</v>
      </c>
      <c r="H24" s="13" t="s">
        <v>132</v>
      </c>
      <c r="I24" s="16" t="s">
        <v>33</v>
      </c>
      <c r="K24" s="24"/>
    </row>
    <row r="25" spans="1:11" x14ac:dyDescent="0.25">
      <c r="A25" s="149"/>
      <c r="B25" s="16">
        <v>762</v>
      </c>
      <c r="C25" s="16" t="s">
        <v>30</v>
      </c>
      <c r="D25" s="11" t="s">
        <v>130</v>
      </c>
      <c r="E25" s="34">
        <v>275</v>
      </c>
      <c r="F25" s="16">
        <v>-3.7409999999999999E-2</v>
      </c>
      <c r="G25" s="16" t="s">
        <v>30</v>
      </c>
      <c r="H25" s="13" t="s">
        <v>123</v>
      </c>
      <c r="I25" s="16" t="s">
        <v>33</v>
      </c>
      <c r="K25" s="24"/>
    </row>
    <row r="26" spans="1:11" x14ac:dyDescent="0.25">
      <c r="A26" s="149"/>
      <c r="B26" s="16">
        <v>894.7</v>
      </c>
      <c r="C26" s="16" t="s">
        <v>30</v>
      </c>
      <c r="D26" s="11" t="s">
        <v>89</v>
      </c>
      <c r="E26" s="34">
        <v>717</v>
      </c>
      <c r="F26" s="16">
        <v>-0.23755999999999999</v>
      </c>
      <c r="G26" s="16" t="s">
        <v>30</v>
      </c>
      <c r="H26" s="13" t="s">
        <v>37</v>
      </c>
      <c r="I26" s="16" t="s">
        <v>33</v>
      </c>
      <c r="K26" s="24"/>
    </row>
    <row r="27" spans="1:11" x14ac:dyDescent="0.25">
      <c r="A27" s="149"/>
      <c r="B27" s="45">
        <v>899.09999999999991</v>
      </c>
      <c r="C27" s="16" t="s">
        <v>30</v>
      </c>
      <c r="D27" s="46" t="s">
        <v>127</v>
      </c>
      <c r="E27" s="45">
        <v>1344</v>
      </c>
      <c r="F27" s="45">
        <v>-5.8110000000000002E-2</v>
      </c>
      <c r="G27" s="16" t="s">
        <v>30</v>
      </c>
      <c r="H27" s="47" t="s">
        <v>128</v>
      </c>
      <c r="I27" s="45" t="s">
        <v>33</v>
      </c>
      <c r="K27" s="24"/>
    </row>
    <row r="28" spans="1:11" x14ac:dyDescent="0.25">
      <c r="A28" s="149"/>
      <c r="B28" s="45">
        <v>924.09999999999991</v>
      </c>
      <c r="C28" s="16" t="s">
        <v>30</v>
      </c>
      <c r="D28" s="46" t="s">
        <v>126</v>
      </c>
      <c r="E28" s="45">
        <v>166</v>
      </c>
      <c r="F28" s="45">
        <v>-4.7840000000000001E-2</v>
      </c>
      <c r="G28" s="16" t="s">
        <v>30</v>
      </c>
      <c r="H28" s="47" t="s">
        <v>36</v>
      </c>
      <c r="I28" s="45" t="s">
        <v>33</v>
      </c>
      <c r="K28" s="24"/>
    </row>
    <row r="29" spans="1:11" x14ac:dyDescent="0.25">
      <c r="A29" s="149"/>
      <c r="B29" s="16">
        <v>971.8</v>
      </c>
      <c r="C29" s="16" t="s">
        <v>30</v>
      </c>
      <c r="D29" s="11" t="s">
        <v>131</v>
      </c>
      <c r="E29" s="34">
        <v>252</v>
      </c>
      <c r="F29" s="16">
        <v>3.5920000000000001E-2</v>
      </c>
      <c r="G29" s="29" t="s">
        <v>9</v>
      </c>
      <c r="H29" s="31" t="s">
        <v>39</v>
      </c>
      <c r="I29" s="16" t="s">
        <v>33</v>
      </c>
      <c r="K29" s="24"/>
    </row>
    <row r="30" spans="1:11" x14ac:dyDescent="0.25">
      <c r="A30" s="149"/>
      <c r="B30" s="16">
        <v>1012.1</v>
      </c>
      <c r="C30" s="16" t="s">
        <v>30</v>
      </c>
      <c r="D30" s="11" t="s">
        <v>125</v>
      </c>
      <c r="E30" s="34">
        <v>208</v>
      </c>
      <c r="F30" s="16">
        <v>4.8710000000000003E-2</v>
      </c>
      <c r="G30" s="16" t="s">
        <v>30</v>
      </c>
      <c r="H30" s="13" t="s">
        <v>36</v>
      </c>
      <c r="I30" s="16" t="s">
        <v>33</v>
      </c>
      <c r="K30" s="24"/>
    </row>
    <row r="31" spans="1:11" s="24" customFormat="1" x14ac:dyDescent="0.25">
      <c r="A31" s="149"/>
      <c r="B31" s="16">
        <v>1035.5</v>
      </c>
      <c r="C31" s="16" t="s">
        <v>30</v>
      </c>
      <c r="D31" s="11" t="s">
        <v>124</v>
      </c>
      <c r="E31" s="34">
        <v>208</v>
      </c>
      <c r="F31" s="16">
        <v>-4.8710000000000003E-2</v>
      </c>
      <c r="G31" s="16" t="s">
        <v>30</v>
      </c>
      <c r="H31" s="13" t="s">
        <v>36</v>
      </c>
      <c r="I31" s="16" t="s">
        <v>33</v>
      </c>
    </row>
    <row r="32" spans="1:11" x14ac:dyDescent="0.25">
      <c r="A32" s="149"/>
      <c r="B32" s="42">
        <v>1188.5999999999999</v>
      </c>
      <c r="C32" s="42" t="s">
        <v>30</v>
      </c>
      <c r="D32" s="121" t="s">
        <v>87</v>
      </c>
      <c r="E32" s="42">
        <v>644</v>
      </c>
      <c r="F32" s="42">
        <v>-0.19883999999999999</v>
      </c>
      <c r="G32" s="42" t="s">
        <v>30</v>
      </c>
      <c r="H32" s="30" t="s">
        <v>86</v>
      </c>
      <c r="I32" s="42" t="s">
        <v>33</v>
      </c>
      <c r="K32" s="24"/>
    </row>
    <row r="33" spans="1:10" s="24" customFormat="1" x14ac:dyDescent="0.25">
      <c r="A33" s="149"/>
      <c r="B33" s="16">
        <v>1189.8</v>
      </c>
      <c r="C33" s="34" t="s">
        <v>30</v>
      </c>
      <c r="D33" s="11" t="s">
        <v>150</v>
      </c>
      <c r="E33" s="34">
        <v>101</v>
      </c>
      <c r="F33" s="16">
        <v>3.0040000000000001E-2</v>
      </c>
      <c r="G33" s="34" t="s">
        <v>30</v>
      </c>
      <c r="H33" s="13" t="s">
        <v>149</v>
      </c>
      <c r="I33" s="16" t="s">
        <v>33</v>
      </c>
    </row>
    <row r="34" spans="1:10" s="24" customFormat="1" x14ac:dyDescent="0.25">
      <c r="A34" s="149"/>
      <c r="B34" s="16">
        <v>1195</v>
      </c>
      <c r="C34" s="16" t="s">
        <v>30</v>
      </c>
      <c r="D34" s="11" t="s">
        <v>86</v>
      </c>
      <c r="E34" s="34">
        <v>644</v>
      </c>
      <c r="F34" s="16">
        <v>-0.19852</v>
      </c>
      <c r="G34" s="16" t="s">
        <v>30</v>
      </c>
      <c r="H34" s="13" t="s">
        <v>87</v>
      </c>
      <c r="I34" s="16" t="s">
        <v>33</v>
      </c>
    </row>
    <row r="35" spans="1:10" s="24" customFormat="1" x14ac:dyDescent="0.25">
      <c r="A35" s="149"/>
      <c r="B35" s="16">
        <v>1196.4000000000001</v>
      </c>
      <c r="C35" s="34" t="s">
        <v>30</v>
      </c>
      <c r="D35" s="11" t="s">
        <v>85</v>
      </c>
      <c r="E35" s="34">
        <v>654</v>
      </c>
      <c r="F35" s="16">
        <v>-0.17466999999999999</v>
      </c>
      <c r="G35" s="34" t="s">
        <v>30</v>
      </c>
      <c r="H35" s="13" t="s">
        <v>84</v>
      </c>
      <c r="I35" s="16" t="s">
        <v>33</v>
      </c>
    </row>
    <row r="36" spans="1:10" s="24" customFormat="1" ht="15.75" thickBot="1" x14ac:dyDescent="0.3">
      <c r="A36" s="149"/>
      <c r="B36" s="60">
        <v>1222.9000000000001</v>
      </c>
      <c r="C36" s="60" t="s">
        <v>30</v>
      </c>
      <c r="D36" s="74" t="s">
        <v>83</v>
      </c>
      <c r="E36" s="60">
        <v>841</v>
      </c>
      <c r="F36" s="60">
        <v>-0.18905</v>
      </c>
      <c r="G36" s="60" t="s">
        <v>30</v>
      </c>
      <c r="H36" s="61" t="s">
        <v>35</v>
      </c>
      <c r="I36" s="60"/>
    </row>
    <row r="37" spans="1:10" x14ac:dyDescent="0.25">
      <c r="A37" s="64"/>
      <c r="B37" s="65"/>
      <c r="C37" s="65"/>
      <c r="D37" s="64"/>
      <c r="E37" s="65"/>
      <c r="F37" s="65"/>
      <c r="G37" s="65"/>
      <c r="H37" s="64"/>
      <c r="I37" s="65"/>
    </row>
    <row r="38" spans="1:10" x14ac:dyDescent="0.25">
      <c r="A38" s="8"/>
      <c r="B38" s="8"/>
      <c r="C38" s="8"/>
      <c r="D38" s="8"/>
      <c r="E38" s="8"/>
      <c r="F38" s="8"/>
      <c r="G38" s="8"/>
      <c r="H38" s="8"/>
      <c r="I38" s="8"/>
    </row>
    <row r="39" spans="1:10" x14ac:dyDescent="0.25">
      <c r="A39" s="36"/>
      <c r="B39" s="36"/>
      <c r="H39" s="3"/>
    </row>
    <row r="40" spans="1:10" x14ac:dyDescent="0.25">
      <c r="A40" s="36"/>
      <c r="B40" s="36"/>
      <c r="H40" s="3"/>
      <c r="J40" s="24"/>
    </row>
    <row r="41" spans="1:10" x14ac:dyDescent="0.25">
      <c r="A41" s="36"/>
      <c r="B41" s="36"/>
      <c r="H41" s="3"/>
      <c r="J41" s="24"/>
    </row>
    <row r="42" spans="1:10" x14ac:dyDescent="0.25">
      <c r="A42" s="36"/>
      <c r="B42" s="36"/>
      <c r="H42" s="3"/>
      <c r="J42" s="24"/>
    </row>
    <row r="43" spans="1:10" x14ac:dyDescent="0.25">
      <c r="A43" s="36"/>
      <c r="B43" s="36"/>
      <c r="H43" s="3"/>
      <c r="J43" s="24"/>
    </row>
    <row r="44" spans="1:10" x14ac:dyDescent="0.25">
      <c r="A44" s="36"/>
      <c r="B44" s="36"/>
      <c r="H44" s="3"/>
      <c r="J44" s="24"/>
    </row>
    <row r="45" spans="1:10" x14ac:dyDescent="0.25">
      <c r="A45" s="36"/>
      <c r="B45" s="36"/>
      <c r="H45" s="3"/>
      <c r="J45" s="24"/>
    </row>
    <row r="46" spans="1:10" x14ac:dyDescent="0.25">
      <c r="A46" s="36"/>
      <c r="B46" s="36"/>
      <c r="H46" s="3"/>
      <c r="J46" s="24"/>
    </row>
    <row r="47" spans="1:10" x14ac:dyDescent="0.25">
      <c r="A47" s="36"/>
      <c r="B47" s="36"/>
      <c r="H47" s="3"/>
      <c r="J47" s="24"/>
    </row>
    <row r="48" spans="1:10" x14ac:dyDescent="0.25">
      <c r="A48" s="36"/>
      <c r="B48" s="36"/>
      <c r="H48" s="3"/>
      <c r="J48" s="24"/>
    </row>
    <row r="49" spans="1:10" x14ac:dyDescent="0.25">
      <c r="A49" s="36"/>
      <c r="B49" s="36"/>
      <c r="H49" s="3"/>
      <c r="J49" s="24"/>
    </row>
    <row r="50" spans="1:10" x14ac:dyDescent="0.25">
      <c r="A50" s="36"/>
      <c r="B50" s="36"/>
      <c r="H50" s="3"/>
      <c r="J50" s="24"/>
    </row>
    <row r="51" spans="1:10" x14ac:dyDescent="0.25">
      <c r="A51" s="36"/>
      <c r="B51" s="36"/>
      <c r="H51" s="3"/>
      <c r="J51" s="24"/>
    </row>
    <row r="52" spans="1:10" x14ac:dyDescent="0.25">
      <c r="A52" s="36"/>
      <c r="B52" s="36"/>
      <c r="H52" s="3"/>
      <c r="J52" s="24"/>
    </row>
    <row r="53" spans="1:10" x14ac:dyDescent="0.25">
      <c r="A53" s="36"/>
      <c r="B53" s="36"/>
      <c r="H53" s="3"/>
      <c r="J53" s="24"/>
    </row>
    <row r="54" spans="1:10" x14ac:dyDescent="0.25">
      <c r="A54" s="36"/>
      <c r="B54" s="36"/>
      <c r="H54" s="3"/>
      <c r="J54" s="24"/>
    </row>
    <row r="55" spans="1:10" x14ac:dyDescent="0.25">
      <c r="A55" s="36"/>
      <c r="B55" s="36"/>
      <c r="H55" s="3"/>
      <c r="J55" s="24"/>
    </row>
    <row r="56" spans="1:10" x14ac:dyDescent="0.25">
      <c r="A56" s="36"/>
      <c r="B56" s="36"/>
      <c r="H56" s="3"/>
      <c r="J56" s="24"/>
    </row>
    <row r="57" spans="1:10" x14ac:dyDescent="0.25">
      <c r="A57" s="36"/>
      <c r="B57" s="36"/>
      <c r="H57" s="3"/>
      <c r="J57" s="24"/>
    </row>
    <row r="58" spans="1:10" x14ac:dyDescent="0.25">
      <c r="A58" s="36"/>
      <c r="B58" s="36"/>
      <c r="H58" s="3"/>
      <c r="J58" s="24"/>
    </row>
    <row r="59" spans="1:10" x14ac:dyDescent="0.25">
      <c r="A59" s="36"/>
      <c r="B59" s="36"/>
      <c r="H59" s="3"/>
      <c r="J59" s="24"/>
    </row>
    <row r="60" spans="1:10" x14ac:dyDescent="0.25">
      <c r="A60" s="36"/>
      <c r="B60" s="36"/>
      <c r="H60" s="3"/>
      <c r="J60" s="24"/>
    </row>
    <row r="61" spans="1:10" x14ac:dyDescent="0.25">
      <c r="A61" s="36"/>
      <c r="B61" s="36"/>
      <c r="H61" s="3"/>
      <c r="J61" s="24"/>
    </row>
    <row r="62" spans="1:10" x14ac:dyDescent="0.25">
      <c r="A62" s="36"/>
      <c r="B62" s="36"/>
      <c r="H62" s="3"/>
      <c r="J62" s="24"/>
    </row>
    <row r="63" spans="1:10" x14ac:dyDescent="0.25">
      <c r="A63" s="36"/>
      <c r="B63" s="36"/>
      <c r="H63" s="3"/>
      <c r="J63" s="24"/>
    </row>
    <row r="64" spans="1:10" x14ac:dyDescent="0.25">
      <c r="A64" s="36"/>
      <c r="B64" s="36"/>
      <c r="H64" s="3"/>
      <c r="J64" s="24"/>
    </row>
  </sheetData>
  <sortState ref="B54:I79">
    <sortCondition ref="B54:B79"/>
  </sortState>
  <mergeCells count="13">
    <mergeCell ref="A1:I1"/>
    <mergeCell ref="A2:I2"/>
    <mergeCell ref="A6:A19"/>
    <mergeCell ref="A20:A36"/>
    <mergeCell ref="I3:I5"/>
    <mergeCell ref="A3:A5"/>
    <mergeCell ref="B3:B5"/>
    <mergeCell ref="C3:C5"/>
    <mergeCell ref="D3:D5"/>
    <mergeCell ref="E3:E5"/>
    <mergeCell ref="F3:F5"/>
    <mergeCell ref="G3:G5"/>
    <mergeCell ref="H3:H5"/>
  </mergeCells>
  <pageMargins left="0.7" right="0.7" top="0.75" bottom="0.75" header="0.3" footer="0.3"/>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zoomScaleNormal="100" workbookViewId="0">
      <selection activeCell="F20" sqref="F20"/>
    </sheetView>
  </sheetViews>
  <sheetFormatPr defaultRowHeight="15" x14ac:dyDescent="0.25"/>
  <cols>
    <col min="1" max="2" width="9.140625" customWidth="1"/>
    <col min="3" max="3" width="14.85546875" style="15" customWidth="1"/>
    <col min="4" max="4" width="54.28515625" customWidth="1"/>
    <col min="5" max="6" width="9.140625" style="3"/>
    <col min="7" max="7" width="14.85546875" style="3" bestFit="1" customWidth="1"/>
    <col min="8" max="8" width="54.28515625" customWidth="1"/>
    <col min="9" max="9" width="10.28515625" style="3" customWidth="1"/>
  </cols>
  <sheetData>
    <row r="1" spans="1:11" ht="15" customHeight="1" x14ac:dyDescent="0.25">
      <c r="A1" s="125" t="s">
        <v>199</v>
      </c>
      <c r="B1" s="126"/>
      <c r="C1" s="126"/>
      <c r="D1" s="126"/>
      <c r="E1" s="126"/>
      <c r="F1" s="126"/>
      <c r="G1" s="126"/>
      <c r="H1" s="126"/>
      <c r="I1" s="127"/>
    </row>
    <row r="2" spans="1:11" ht="15.75" thickBot="1" x14ac:dyDescent="0.3">
      <c r="A2" s="128" t="s">
        <v>196</v>
      </c>
      <c r="B2" s="129"/>
      <c r="C2" s="129"/>
      <c r="D2" s="129"/>
      <c r="E2" s="129"/>
      <c r="F2" s="129"/>
      <c r="G2" s="129"/>
      <c r="H2" s="129"/>
      <c r="I2" s="130"/>
    </row>
    <row r="3" spans="1:11" x14ac:dyDescent="0.25">
      <c r="A3" s="137" t="s">
        <v>0</v>
      </c>
      <c r="B3" s="143" t="s">
        <v>1</v>
      </c>
      <c r="C3" s="143" t="s">
        <v>2</v>
      </c>
      <c r="D3" s="137" t="s">
        <v>3</v>
      </c>
      <c r="E3" s="131" t="s">
        <v>4</v>
      </c>
      <c r="F3" s="134" t="s">
        <v>5</v>
      </c>
      <c r="G3" s="134" t="s">
        <v>6</v>
      </c>
      <c r="H3" s="137" t="s">
        <v>7</v>
      </c>
      <c r="I3" s="122" t="s">
        <v>8</v>
      </c>
    </row>
    <row r="4" spans="1:11" x14ac:dyDescent="0.25">
      <c r="A4" s="138"/>
      <c r="B4" s="138"/>
      <c r="C4" s="138"/>
      <c r="D4" s="138"/>
      <c r="E4" s="132"/>
      <c r="F4" s="135"/>
      <c r="G4" s="135"/>
      <c r="H4" s="138"/>
      <c r="I4" s="123"/>
    </row>
    <row r="5" spans="1:11" ht="15.75" thickBot="1" x14ac:dyDescent="0.3">
      <c r="A5" s="138"/>
      <c r="B5" s="138"/>
      <c r="C5" s="138"/>
      <c r="D5" s="138"/>
      <c r="E5" s="132"/>
      <c r="F5" s="135"/>
      <c r="G5" s="135"/>
      <c r="H5" s="138"/>
      <c r="I5" s="123"/>
    </row>
    <row r="6" spans="1:11" s="2" customFormat="1" x14ac:dyDescent="0.25">
      <c r="A6" s="158" t="s">
        <v>11</v>
      </c>
      <c r="B6" s="32">
        <v>2.1</v>
      </c>
      <c r="C6" s="32" t="s">
        <v>99</v>
      </c>
      <c r="D6" s="33" t="s">
        <v>73</v>
      </c>
      <c r="E6" s="32">
        <v>1153</v>
      </c>
      <c r="F6" s="32">
        <v>3.7249999999999998E-2</v>
      </c>
      <c r="G6" s="32" t="s">
        <v>102</v>
      </c>
      <c r="H6" s="33" t="s">
        <v>74</v>
      </c>
      <c r="I6" s="32" t="s">
        <v>33</v>
      </c>
    </row>
    <row r="7" spans="1:11" s="2" customFormat="1" x14ac:dyDescent="0.25">
      <c r="A7" s="159"/>
      <c r="B7" s="42">
        <v>1018.3</v>
      </c>
      <c r="C7" s="42" t="s">
        <v>94</v>
      </c>
      <c r="D7" s="30" t="s">
        <v>75</v>
      </c>
      <c r="E7" s="42">
        <v>2815</v>
      </c>
      <c r="F7" s="42">
        <v>-9.4619999999999996E-2</v>
      </c>
      <c r="G7" s="42" t="s">
        <v>94</v>
      </c>
      <c r="H7" s="30" t="s">
        <v>76</v>
      </c>
      <c r="I7" s="42" t="s">
        <v>173</v>
      </c>
    </row>
    <row r="8" spans="1:11" s="24" customFormat="1" x14ac:dyDescent="0.25">
      <c r="A8" s="160"/>
      <c r="B8" s="75">
        <v>1188.8</v>
      </c>
      <c r="C8" s="75" t="s">
        <v>180</v>
      </c>
      <c r="D8" s="76" t="s">
        <v>73</v>
      </c>
      <c r="E8" s="75">
        <v>999</v>
      </c>
      <c r="F8" s="75">
        <v>3.066E-2</v>
      </c>
      <c r="G8" s="29" t="s">
        <v>9</v>
      </c>
      <c r="H8" s="31" t="s">
        <v>39</v>
      </c>
      <c r="I8" s="75" t="s">
        <v>33</v>
      </c>
    </row>
    <row r="9" spans="1:11" s="24" customFormat="1" x14ac:dyDescent="0.25">
      <c r="A9" s="160"/>
      <c r="B9" s="77">
        <v>1668.7</v>
      </c>
      <c r="C9" s="77" t="s">
        <v>181</v>
      </c>
      <c r="D9" s="78" t="s">
        <v>174</v>
      </c>
      <c r="E9" s="77">
        <v>890</v>
      </c>
      <c r="F9" s="77">
        <v>-3.0370000000000001E-2</v>
      </c>
      <c r="G9" s="77" t="s">
        <v>180</v>
      </c>
      <c r="H9" s="78" t="s">
        <v>74</v>
      </c>
      <c r="I9" s="77"/>
    </row>
    <row r="10" spans="1:11" s="24" customFormat="1" x14ac:dyDescent="0.25">
      <c r="A10" s="160"/>
      <c r="B10" s="75">
        <v>2610.5</v>
      </c>
      <c r="C10" s="42" t="s">
        <v>94</v>
      </c>
      <c r="D10" s="76" t="s">
        <v>75</v>
      </c>
      <c r="E10" s="75">
        <v>2338</v>
      </c>
      <c r="F10" s="75">
        <v>-0.10609</v>
      </c>
      <c r="G10" s="42" t="s">
        <v>9</v>
      </c>
      <c r="H10" s="30" t="s">
        <v>39</v>
      </c>
      <c r="I10" s="75" t="s">
        <v>173</v>
      </c>
    </row>
    <row r="11" spans="1:11" s="24" customFormat="1" x14ac:dyDescent="0.25">
      <c r="A11" s="160"/>
      <c r="B11" s="75">
        <v>3994.3</v>
      </c>
      <c r="C11" s="75" t="s">
        <v>100</v>
      </c>
      <c r="D11" s="76" t="s">
        <v>77</v>
      </c>
      <c r="E11" s="75">
        <v>1341</v>
      </c>
      <c r="F11" s="75">
        <v>-3.6060000000000002E-2</v>
      </c>
      <c r="G11" s="75" t="s">
        <v>100</v>
      </c>
      <c r="H11" s="76" t="s">
        <v>78</v>
      </c>
      <c r="I11" s="75" t="s">
        <v>111</v>
      </c>
    </row>
    <row r="12" spans="1:11" ht="15.75" thickBot="1" x14ac:dyDescent="0.3">
      <c r="A12" s="161"/>
      <c r="B12" s="50">
        <v>3999.1</v>
      </c>
      <c r="C12" s="50" t="s">
        <v>100</v>
      </c>
      <c r="D12" s="51" t="s">
        <v>175</v>
      </c>
      <c r="E12" s="50">
        <v>1341</v>
      </c>
      <c r="F12" s="50">
        <v>-3.124E-2</v>
      </c>
      <c r="G12" s="50" t="s">
        <v>100</v>
      </c>
      <c r="H12" s="51" t="s">
        <v>176</v>
      </c>
      <c r="I12" s="50"/>
      <c r="K12" s="24"/>
    </row>
    <row r="13" spans="1:11" x14ac:dyDescent="0.25">
      <c r="A13" s="147" t="s">
        <v>15</v>
      </c>
      <c r="B13" s="32">
        <v>803.5</v>
      </c>
      <c r="C13" s="32" t="s">
        <v>101</v>
      </c>
      <c r="D13" s="33" t="s">
        <v>113</v>
      </c>
      <c r="E13" s="32">
        <v>226</v>
      </c>
      <c r="F13" s="32">
        <v>-4.9750000000000003E-2</v>
      </c>
      <c r="G13" s="32" t="s">
        <v>134</v>
      </c>
      <c r="H13" s="33" t="s">
        <v>114</v>
      </c>
      <c r="I13" s="32" t="s">
        <v>33</v>
      </c>
      <c r="K13" s="24" t="s">
        <v>98</v>
      </c>
    </row>
    <row r="14" spans="1:11" x14ac:dyDescent="0.25">
      <c r="A14" s="149"/>
      <c r="B14" s="42">
        <v>1823.3</v>
      </c>
      <c r="C14" s="29" t="s">
        <v>101</v>
      </c>
      <c r="D14" s="30" t="s">
        <v>117</v>
      </c>
      <c r="E14" s="59">
        <v>191</v>
      </c>
      <c r="F14" s="42">
        <v>0.1183</v>
      </c>
      <c r="G14" s="29" t="s">
        <v>134</v>
      </c>
      <c r="H14" s="30" t="s">
        <v>118</v>
      </c>
      <c r="I14" s="42" t="s">
        <v>33</v>
      </c>
      <c r="K14" s="24"/>
    </row>
    <row r="15" spans="1:11" x14ac:dyDescent="0.25">
      <c r="A15" s="149"/>
      <c r="B15" s="42">
        <v>1866.2</v>
      </c>
      <c r="C15" s="29" t="s">
        <v>134</v>
      </c>
      <c r="D15" s="30" t="s">
        <v>141</v>
      </c>
      <c r="E15" s="42">
        <v>118</v>
      </c>
      <c r="F15" s="42">
        <v>-9.1600000000000001E-2</v>
      </c>
      <c r="G15" s="29" t="s">
        <v>134</v>
      </c>
      <c r="H15" s="30" t="s">
        <v>142</v>
      </c>
      <c r="I15" s="42" t="s">
        <v>33</v>
      </c>
      <c r="K15" s="24"/>
    </row>
    <row r="16" spans="1:11" x14ac:dyDescent="0.25">
      <c r="A16" s="149"/>
      <c r="B16" s="42">
        <v>1873.4</v>
      </c>
      <c r="C16" s="29" t="s">
        <v>134</v>
      </c>
      <c r="D16" s="30" t="s">
        <v>119</v>
      </c>
      <c r="E16" s="59">
        <v>128</v>
      </c>
      <c r="F16" s="42">
        <v>-0.1183</v>
      </c>
      <c r="G16" s="29" t="s">
        <v>134</v>
      </c>
      <c r="H16" s="30" t="s">
        <v>118</v>
      </c>
      <c r="I16" s="42" t="s">
        <v>33</v>
      </c>
      <c r="K16" s="24"/>
    </row>
    <row r="17" spans="1:11" x14ac:dyDescent="0.25">
      <c r="A17" s="149"/>
      <c r="B17" s="42">
        <v>2249.4</v>
      </c>
      <c r="C17" s="29" t="s">
        <v>134</v>
      </c>
      <c r="D17" s="30" t="s">
        <v>141</v>
      </c>
      <c r="E17" s="42">
        <v>80</v>
      </c>
      <c r="F17" s="42">
        <v>-5.4989999999999997E-2</v>
      </c>
      <c r="G17" s="29" t="s">
        <v>9</v>
      </c>
      <c r="H17" s="31" t="s">
        <v>39</v>
      </c>
      <c r="I17" s="42" t="s">
        <v>33</v>
      </c>
      <c r="K17" s="24"/>
    </row>
    <row r="18" spans="1:11" x14ac:dyDescent="0.25">
      <c r="A18" s="149"/>
      <c r="B18" s="42">
        <v>2372.8000000000002</v>
      </c>
      <c r="C18" s="29" t="s">
        <v>30</v>
      </c>
      <c r="D18" s="30" t="s">
        <v>147</v>
      </c>
      <c r="E18" s="42">
        <v>176</v>
      </c>
      <c r="F18" s="42">
        <v>6.2950000000000006E-2</v>
      </c>
      <c r="G18" s="29" t="s">
        <v>134</v>
      </c>
      <c r="H18" s="30" t="s">
        <v>118</v>
      </c>
      <c r="I18" s="42" t="s">
        <v>33</v>
      </c>
      <c r="K18" s="24"/>
    </row>
    <row r="19" spans="1:11" s="24" customFormat="1" x14ac:dyDescent="0.25">
      <c r="A19" s="149"/>
      <c r="B19" s="42">
        <v>2409.5</v>
      </c>
      <c r="C19" s="29" t="s">
        <v>30</v>
      </c>
      <c r="D19" s="30" t="s">
        <v>148</v>
      </c>
      <c r="E19" s="42">
        <v>176</v>
      </c>
      <c r="F19" s="42">
        <v>-6.2950000000000006E-2</v>
      </c>
      <c r="G19" s="29" t="s">
        <v>134</v>
      </c>
      <c r="H19" s="30" t="s">
        <v>118</v>
      </c>
      <c r="I19" s="42" t="s">
        <v>33</v>
      </c>
    </row>
    <row r="20" spans="1:11" s="24" customFormat="1" x14ac:dyDescent="0.25">
      <c r="A20" s="149"/>
      <c r="B20" s="42">
        <v>2682.6</v>
      </c>
      <c r="C20" s="29" t="s">
        <v>30</v>
      </c>
      <c r="D20" s="30" t="s">
        <v>120</v>
      </c>
      <c r="E20" s="42">
        <v>131</v>
      </c>
      <c r="F20" s="42">
        <v>7.4569999999999997E-2</v>
      </c>
      <c r="G20" s="29" t="s">
        <v>30</v>
      </c>
      <c r="H20" s="30" t="s">
        <v>121</v>
      </c>
      <c r="I20" s="42" t="s">
        <v>33</v>
      </c>
    </row>
    <row r="21" spans="1:11" s="24" customFormat="1" x14ac:dyDescent="0.25">
      <c r="A21" s="149"/>
      <c r="B21" s="42">
        <v>2688.7</v>
      </c>
      <c r="C21" s="29" t="s">
        <v>101</v>
      </c>
      <c r="D21" s="30" t="s">
        <v>117</v>
      </c>
      <c r="E21" s="42">
        <v>158</v>
      </c>
      <c r="F21" s="42">
        <v>6.9489999999999996E-2</v>
      </c>
      <c r="G21" s="29" t="s">
        <v>9</v>
      </c>
      <c r="H21" s="31" t="s">
        <v>39</v>
      </c>
      <c r="I21" s="42" t="s">
        <v>173</v>
      </c>
    </row>
    <row r="22" spans="1:11" s="24" customFormat="1" x14ac:dyDescent="0.25">
      <c r="A22" s="149"/>
      <c r="B22" s="42">
        <v>2755.1</v>
      </c>
      <c r="C22" s="29" t="s">
        <v>30</v>
      </c>
      <c r="D22" s="30" t="s">
        <v>122</v>
      </c>
      <c r="E22" s="42">
        <v>131</v>
      </c>
      <c r="F22" s="42">
        <v>7.4569999999999997E-2</v>
      </c>
      <c r="G22" s="29" t="s">
        <v>30</v>
      </c>
      <c r="H22" s="30" t="s">
        <v>121</v>
      </c>
      <c r="I22" s="42" t="s">
        <v>33</v>
      </c>
    </row>
    <row r="23" spans="1:11" s="24" customFormat="1" x14ac:dyDescent="0.25">
      <c r="A23" s="149"/>
      <c r="B23" s="42">
        <v>2785.8</v>
      </c>
      <c r="C23" s="29" t="s">
        <v>30</v>
      </c>
      <c r="D23" s="30" t="s">
        <v>133</v>
      </c>
      <c r="E23" s="42">
        <v>131</v>
      </c>
      <c r="F23" s="42">
        <v>-7.4569999999999997E-2</v>
      </c>
      <c r="G23" s="29" t="s">
        <v>30</v>
      </c>
      <c r="H23" s="30" t="s">
        <v>121</v>
      </c>
      <c r="I23" s="42" t="s">
        <v>33</v>
      </c>
    </row>
    <row r="24" spans="1:11" s="24" customFormat="1" x14ac:dyDescent="0.25">
      <c r="A24" s="149"/>
      <c r="B24" s="42">
        <v>2786.6</v>
      </c>
      <c r="C24" s="29" t="s">
        <v>101</v>
      </c>
      <c r="D24" s="30" t="s">
        <v>140</v>
      </c>
      <c r="E24" s="42">
        <v>162</v>
      </c>
      <c r="F24" s="42">
        <v>9.0240000000000001E-2</v>
      </c>
      <c r="G24" s="29" t="s">
        <v>134</v>
      </c>
      <c r="H24" s="30" t="s">
        <v>114</v>
      </c>
      <c r="I24" s="42" t="s">
        <v>173</v>
      </c>
    </row>
    <row r="25" spans="1:11" s="24" customFormat="1" x14ac:dyDescent="0.25">
      <c r="A25" s="149"/>
      <c r="B25" s="42">
        <v>2822.8</v>
      </c>
      <c r="C25" s="29" t="s">
        <v>134</v>
      </c>
      <c r="D25" s="30" t="s">
        <v>90</v>
      </c>
      <c r="E25" s="42">
        <v>531</v>
      </c>
      <c r="F25" s="42">
        <v>-0.25829000000000002</v>
      </c>
      <c r="G25" s="29" t="s">
        <v>134</v>
      </c>
      <c r="H25" s="30" t="s">
        <v>38</v>
      </c>
      <c r="I25" s="42" t="s">
        <v>33</v>
      </c>
    </row>
    <row r="26" spans="1:11" s="24" customFormat="1" x14ac:dyDescent="0.25">
      <c r="A26" s="149"/>
      <c r="B26" s="42">
        <v>2862.6</v>
      </c>
      <c r="C26" s="29" t="s">
        <v>101</v>
      </c>
      <c r="D26" s="30" t="s">
        <v>143</v>
      </c>
      <c r="E26" s="42">
        <v>189</v>
      </c>
      <c r="F26" s="42">
        <v>9.4350000000000003E-2</v>
      </c>
      <c r="G26" s="29" t="s">
        <v>134</v>
      </c>
      <c r="H26" s="30" t="s">
        <v>114</v>
      </c>
      <c r="I26" s="42" t="s">
        <v>173</v>
      </c>
    </row>
    <row r="27" spans="1:11" s="24" customFormat="1" x14ac:dyDescent="0.25">
      <c r="A27" s="149"/>
      <c r="B27" s="60">
        <v>2893</v>
      </c>
      <c r="C27" s="70" t="s">
        <v>101</v>
      </c>
      <c r="D27" s="61" t="s">
        <v>151</v>
      </c>
      <c r="E27" s="60">
        <v>605</v>
      </c>
      <c r="F27" s="60">
        <v>0.14785000000000001</v>
      </c>
      <c r="G27" s="70" t="s">
        <v>9</v>
      </c>
      <c r="H27" s="71" t="s">
        <v>39</v>
      </c>
      <c r="I27" s="60"/>
    </row>
    <row r="28" spans="1:11" s="24" customFormat="1" ht="15.75" thickBot="1" x14ac:dyDescent="0.3">
      <c r="A28" s="149"/>
      <c r="B28" s="42">
        <v>2901.9</v>
      </c>
      <c r="C28" s="29" t="s">
        <v>101</v>
      </c>
      <c r="D28" s="30" t="s">
        <v>153</v>
      </c>
      <c r="E28" s="42">
        <v>228</v>
      </c>
      <c r="F28" s="42">
        <v>0.11276</v>
      </c>
      <c r="G28" s="29" t="s">
        <v>101</v>
      </c>
      <c r="H28" s="30" t="s">
        <v>152</v>
      </c>
      <c r="I28" s="42"/>
    </row>
    <row r="29" spans="1:11" x14ac:dyDescent="0.25">
      <c r="A29" s="156" t="s">
        <v>28</v>
      </c>
      <c r="B29" s="32">
        <v>957.3</v>
      </c>
      <c r="C29" s="32" t="s">
        <v>94</v>
      </c>
      <c r="D29" s="33" t="s">
        <v>75</v>
      </c>
      <c r="E29" s="32">
        <v>2815</v>
      </c>
      <c r="F29" s="32">
        <v>-0.10065</v>
      </c>
      <c r="G29" s="32" t="s">
        <v>94</v>
      </c>
      <c r="H29" s="33" t="s">
        <v>76</v>
      </c>
      <c r="I29" s="32" t="s">
        <v>173</v>
      </c>
      <c r="K29" s="24"/>
    </row>
    <row r="30" spans="1:11" ht="15.75" thickBot="1" x14ac:dyDescent="0.3">
      <c r="A30" s="157"/>
      <c r="B30" s="154" t="s">
        <v>190</v>
      </c>
      <c r="C30" s="155"/>
      <c r="D30" s="155"/>
      <c r="E30" s="155"/>
      <c r="F30" s="155"/>
      <c r="G30" s="155"/>
      <c r="H30" s="155"/>
      <c r="I30" s="155"/>
      <c r="K30" s="24"/>
    </row>
    <row r="31" spans="1:11" x14ac:dyDescent="0.25">
      <c r="A31" s="2"/>
      <c r="B31" s="2"/>
      <c r="C31" s="2"/>
      <c r="D31" s="2"/>
      <c r="E31" s="2"/>
      <c r="F31" s="2"/>
      <c r="G31" s="2"/>
      <c r="H31" s="2"/>
      <c r="I31" s="2"/>
      <c r="K31" s="24"/>
    </row>
    <row r="33" spans="1:10" x14ac:dyDescent="0.25">
      <c r="A33" s="24"/>
      <c r="B33" s="24"/>
      <c r="H33" s="3"/>
      <c r="J33" s="24"/>
    </row>
    <row r="34" spans="1:10" x14ac:dyDescent="0.25">
      <c r="A34" s="24"/>
      <c r="B34" s="24"/>
      <c r="H34" s="3"/>
      <c r="J34" s="24"/>
    </row>
    <row r="35" spans="1:10" x14ac:dyDescent="0.25">
      <c r="A35" s="24"/>
      <c r="B35" s="24"/>
      <c r="H35" s="3"/>
      <c r="J35" s="24"/>
    </row>
    <row r="36" spans="1:10" x14ac:dyDescent="0.25">
      <c r="A36" s="24"/>
      <c r="B36" s="24"/>
      <c r="H36" s="3"/>
      <c r="J36" s="24"/>
    </row>
    <row r="37" spans="1:10" x14ac:dyDescent="0.25">
      <c r="A37" s="24"/>
      <c r="B37" s="24"/>
      <c r="H37" s="3"/>
      <c r="J37" s="24"/>
    </row>
    <row r="38" spans="1:10" x14ac:dyDescent="0.25">
      <c r="A38" s="24"/>
      <c r="B38" s="24"/>
      <c r="H38" s="3"/>
      <c r="J38" s="24"/>
    </row>
    <row r="39" spans="1:10" x14ac:dyDescent="0.25">
      <c r="A39" s="24"/>
      <c r="B39" s="24"/>
      <c r="H39" s="3"/>
      <c r="J39" s="24"/>
    </row>
    <row r="40" spans="1:10" x14ac:dyDescent="0.25">
      <c r="A40" s="24"/>
      <c r="B40" s="24"/>
      <c r="H40" s="3"/>
      <c r="J40" s="24"/>
    </row>
    <row r="41" spans="1:10" x14ac:dyDescent="0.25">
      <c r="A41" s="24"/>
      <c r="B41" s="24"/>
      <c r="H41" s="3"/>
      <c r="J41" s="24"/>
    </row>
    <row r="42" spans="1:10" x14ac:dyDescent="0.25">
      <c r="A42" s="24"/>
      <c r="B42" s="24"/>
      <c r="H42" s="3"/>
      <c r="J42" s="24"/>
    </row>
    <row r="43" spans="1:10" x14ac:dyDescent="0.25">
      <c r="A43" s="24"/>
      <c r="B43" s="24"/>
      <c r="H43" s="3"/>
      <c r="J43" s="24"/>
    </row>
    <row r="44" spans="1:10" x14ac:dyDescent="0.25">
      <c r="A44" s="24"/>
      <c r="B44" s="24"/>
      <c r="H44" s="3"/>
      <c r="J44" s="24"/>
    </row>
    <row r="45" spans="1:10" x14ac:dyDescent="0.25">
      <c r="A45" s="24"/>
      <c r="B45" s="24"/>
      <c r="H45" s="3"/>
      <c r="J45" s="24"/>
    </row>
    <row r="46" spans="1:10" x14ac:dyDescent="0.25">
      <c r="A46" s="24"/>
      <c r="B46" s="24"/>
      <c r="H46" s="3"/>
      <c r="J46" s="24"/>
    </row>
    <row r="47" spans="1:10" x14ac:dyDescent="0.25">
      <c r="A47" s="24"/>
      <c r="B47" s="24"/>
      <c r="H47" s="3"/>
      <c r="J47" s="24"/>
    </row>
    <row r="48" spans="1:10" x14ac:dyDescent="0.25">
      <c r="A48" s="24"/>
      <c r="B48" s="24"/>
      <c r="H48" s="3"/>
      <c r="J48" s="24"/>
    </row>
    <row r="49" spans="1:10" x14ac:dyDescent="0.25">
      <c r="A49" s="24"/>
      <c r="B49" s="24"/>
      <c r="H49" s="3"/>
      <c r="J49" s="24"/>
    </row>
    <row r="50" spans="1:10" x14ac:dyDescent="0.25">
      <c r="A50" s="24"/>
      <c r="B50" s="24"/>
      <c r="H50" s="3"/>
      <c r="J50" s="24"/>
    </row>
    <row r="51" spans="1:10" x14ac:dyDescent="0.25">
      <c r="A51" s="24"/>
      <c r="B51" s="24"/>
      <c r="H51" s="3"/>
      <c r="J51" s="24"/>
    </row>
    <row r="52" spans="1:10" x14ac:dyDescent="0.25">
      <c r="A52" s="24"/>
      <c r="B52" s="24"/>
      <c r="H52" s="3"/>
      <c r="J52" s="24"/>
    </row>
  </sheetData>
  <sortState ref="A34:I68">
    <sortCondition ref="B34:B68"/>
  </sortState>
  <mergeCells count="15">
    <mergeCell ref="A1:I1"/>
    <mergeCell ref="A2:I2"/>
    <mergeCell ref="A3:A5"/>
    <mergeCell ref="B3:B5"/>
    <mergeCell ref="C3:C5"/>
    <mergeCell ref="D3:D5"/>
    <mergeCell ref="E3:E5"/>
    <mergeCell ref="B30:I30"/>
    <mergeCell ref="A29:A30"/>
    <mergeCell ref="A6:A12"/>
    <mergeCell ref="A13:A28"/>
    <mergeCell ref="I3:I5"/>
    <mergeCell ref="F3:F5"/>
    <mergeCell ref="G3:G5"/>
    <mergeCell ref="H3:H5"/>
  </mergeCells>
  <pageMargins left="0.7" right="0.7" top="0.75" bottom="0.75" header="0.3" footer="0.3"/>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RowHeight="15" x14ac:dyDescent="0.25"/>
  <cols>
    <col min="1" max="1" width="9.140625" style="2"/>
    <col min="2" max="2" width="9.140625" style="3" customWidth="1"/>
    <col min="3" max="3" width="14.85546875" style="3" customWidth="1"/>
    <col min="4" max="4" width="54.28515625" style="2" customWidth="1"/>
    <col min="5" max="6" width="9.140625" style="3"/>
    <col min="7" max="7" width="20.140625" style="3" bestFit="1" customWidth="1"/>
    <col min="8" max="8" width="54.28515625" style="2" customWidth="1"/>
    <col min="9" max="16384" width="9.140625" style="2"/>
  </cols>
  <sheetData>
    <row r="1" spans="1:9" ht="15" customHeight="1" x14ac:dyDescent="0.25">
      <c r="A1" s="125" t="s">
        <v>199</v>
      </c>
      <c r="B1" s="126"/>
      <c r="C1" s="126"/>
      <c r="D1" s="126"/>
      <c r="E1" s="126"/>
      <c r="F1" s="126"/>
      <c r="G1" s="126"/>
      <c r="H1" s="126"/>
      <c r="I1" s="127"/>
    </row>
    <row r="2" spans="1:9" ht="15.75" thickBot="1" x14ac:dyDescent="0.3">
      <c r="A2" s="128" t="s">
        <v>197</v>
      </c>
      <c r="B2" s="129"/>
      <c r="C2" s="129"/>
      <c r="D2" s="129"/>
      <c r="E2" s="129"/>
      <c r="F2" s="129"/>
      <c r="G2" s="129"/>
      <c r="H2" s="129"/>
      <c r="I2" s="130"/>
    </row>
    <row r="3" spans="1:9" x14ac:dyDescent="0.25">
      <c r="A3" s="137" t="s">
        <v>0</v>
      </c>
      <c r="B3" s="143" t="s">
        <v>1</v>
      </c>
      <c r="C3" s="143" t="s">
        <v>2</v>
      </c>
      <c r="D3" s="137" t="s">
        <v>3</v>
      </c>
      <c r="E3" s="131" t="s">
        <v>4</v>
      </c>
      <c r="F3" s="134" t="s">
        <v>5</v>
      </c>
      <c r="G3" s="134" t="s">
        <v>6</v>
      </c>
      <c r="H3" s="137" t="s">
        <v>7</v>
      </c>
      <c r="I3" s="122" t="s">
        <v>8</v>
      </c>
    </row>
    <row r="4" spans="1:9" x14ac:dyDescent="0.25">
      <c r="A4" s="138"/>
      <c r="B4" s="138"/>
      <c r="C4" s="138"/>
      <c r="D4" s="138"/>
      <c r="E4" s="132"/>
      <c r="F4" s="135"/>
      <c r="G4" s="135"/>
      <c r="H4" s="138"/>
      <c r="I4" s="123"/>
    </row>
    <row r="5" spans="1:9" ht="15.75" thickBot="1" x14ac:dyDescent="0.3">
      <c r="A5" s="138"/>
      <c r="B5" s="139"/>
      <c r="C5" s="139"/>
      <c r="D5" s="139"/>
      <c r="E5" s="133"/>
      <c r="F5" s="136"/>
      <c r="G5" s="136"/>
      <c r="H5" s="139"/>
      <c r="I5" s="124"/>
    </row>
    <row r="6" spans="1:9" x14ac:dyDescent="0.25">
      <c r="A6" s="140" t="s">
        <v>22</v>
      </c>
      <c r="B6" s="52">
        <v>612</v>
      </c>
      <c r="C6" s="52" t="s">
        <v>25</v>
      </c>
      <c r="D6" s="53" t="s">
        <v>52</v>
      </c>
      <c r="E6" s="52">
        <v>637</v>
      </c>
      <c r="F6" s="52">
        <v>-5.4969999999999998E-2</v>
      </c>
      <c r="G6" s="52" t="s">
        <v>25</v>
      </c>
      <c r="H6" s="53" t="s">
        <v>53</v>
      </c>
      <c r="I6" s="52" t="s">
        <v>33</v>
      </c>
    </row>
    <row r="7" spans="1:9" x14ac:dyDescent="0.25">
      <c r="A7" s="162"/>
      <c r="B7" s="43">
        <v>1485</v>
      </c>
      <c r="C7" s="43" t="s">
        <v>25</v>
      </c>
      <c r="D7" s="44" t="s">
        <v>54</v>
      </c>
      <c r="E7" s="43">
        <v>588</v>
      </c>
      <c r="F7" s="43">
        <v>-7.4490000000000001E-2</v>
      </c>
      <c r="G7" s="42" t="s">
        <v>25</v>
      </c>
      <c r="H7" s="44" t="s">
        <v>52</v>
      </c>
      <c r="I7" s="43" t="s">
        <v>33</v>
      </c>
    </row>
    <row r="8" spans="1:9" s="24" customFormat="1" x14ac:dyDescent="0.25">
      <c r="A8" s="162"/>
      <c r="B8" s="43">
        <v>1638.7</v>
      </c>
      <c r="C8" s="43" t="s">
        <v>25</v>
      </c>
      <c r="D8" s="44" t="s">
        <v>55</v>
      </c>
      <c r="E8" s="43">
        <v>637</v>
      </c>
      <c r="F8" s="43">
        <v>5.4969999999999998E-2</v>
      </c>
      <c r="G8" s="42" t="s">
        <v>25</v>
      </c>
      <c r="H8" s="44" t="s">
        <v>53</v>
      </c>
      <c r="I8" s="43" t="s">
        <v>33</v>
      </c>
    </row>
    <row r="9" spans="1:9" s="24" customFormat="1" x14ac:dyDescent="0.25">
      <c r="A9" s="162"/>
      <c r="B9" s="43">
        <v>1817.8</v>
      </c>
      <c r="C9" s="42" t="s">
        <v>103</v>
      </c>
      <c r="D9" s="44" t="s">
        <v>56</v>
      </c>
      <c r="E9" s="43">
        <v>112</v>
      </c>
      <c r="F9" s="43">
        <v>-3.1980000000000001E-2</v>
      </c>
      <c r="G9" s="42" t="s">
        <v>103</v>
      </c>
      <c r="H9" s="44" t="s">
        <v>57</v>
      </c>
      <c r="I9" s="43" t="s">
        <v>33</v>
      </c>
    </row>
    <row r="10" spans="1:9" s="24" customFormat="1" x14ac:dyDescent="0.25">
      <c r="A10" s="162"/>
      <c r="B10" s="60">
        <v>1944</v>
      </c>
      <c r="C10" s="60" t="s">
        <v>167</v>
      </c>
      <c r="D10" s="61" t="s">
        <v>112</v>
      </c>
      <c r="E10" s="60" t="s">
        <v>9</v>
      </c>
      <c r="F10" s="60" t="s">
        <v>9</v>
      </c>
      <c r="G10" s="60" t="s">
        <v>9</v>
      </c>
      <c r="H10" s="61" t="s">
        <v>39</v>
      </c>
      <c r="I10" s="60"/>
    </row>
    <row r="11" spans="1:9" x14ac:dyDescent="0.25">
      <c r="A11" s="162"/>
      <c r="B11" s="43">
        <v>2289.3000000000002</v>
      </c>
      <c r="C11" s="42" t="s">
        <v>104</v>
      </c>
      <c r="D11" s="44" t="s">
        <v>58</v>
      </c>
      <c r="E11" s="43">
        <v>2598</v>
      </c>
      <c r="F11" s="43">
        <v>0.66054999999999997</v>
      </c>
      <c r="G11" s="42" t="s">
        <v>104</v>
      </c>
      <c r="H11" s="44" t="s">
        <v>59</v>
      </c>
      <c r="I11" s="43"/>
    </row>
    <row r="12" spans="1:9" ht="15.75" thickBot="1" x14ac:dyDescent="0.3">
      <c r="A12" s="163"/>
      <c r="B12" s="50">
        <v>2429.4</v>
      </c>
      <c r="C12" s="50" t="s">
        <v>51</v>
      </c>
      <c r="D12" s="51" t="s">
        <v>60</v>
      </c>
      <c r="E12" s="50">
        <v>124</v>
      </c>
      <c r="F12" s="50">
        <v>3.1690000000000003E-2</v>
      </c>
      <c r="G12" s="50" t="s">
        <v>104</v>
      </c>
      <c r="H12" s="51" t="s">
        <v>58</v>
      </c>
      <c r="I12" s="51"/>
    </row>
    <row r="13" spans="1:9" ht="15.75" thickBot="1" x14ac:dyDescent="0.3">
      <c r="A13" s="57" t="s">
        <v>12</v>
      </c>
      <c r="B13" s="25">
        <v>5790.1</v>
      </c>
      <c r="C13" s="25" t="s">
        <v>184</v>
      </c>
      <c r="D13" s="26" t="s">
        <v>182</v>
      </c>
      <c r="E13" s="25">
        <v>600</v>
      </c>
      <c r="F13" s="25">
        <v>-3.3270000000000001E-2</v>
      </c>
      <c r="G13" s="25" t="s">
        <v>168</v>
      </c>
      <c r="H13" s="26" t="s">
        <v>183</v>
      </c>
      <c r="I13" s="25"/>
    </row>
    <row r="14" spans="1:9" ht="15.75" thickBot="1" x14ac:dyDescent="0.3">
      <c r="A14" s="56" t="s">
        <v>19</v>
      </c>
      <c r="B14" s="25">
        <v>4840.8999999999996</v>
      </c>
      <c r="C14" s="25" t="s">
        <v>105</v>
      </c>
      <c r="D14" s="26" t="s">
        <v>61</v>
      </c>
      <c r="E14" s="25">
        <v>2598</v>
      </c>
      <c r="F14" s="25">
        <v>-0.12856999999999999</v>
      </c>
      <c r="G14" s="25" t="s">
        <v>105</v>
      </c>
      <c r="H14" s="26" t="s">
        <v>62</v>
      </c>
      <c r="I14" s="25"/>
    </row>
    <row r="15" spans="1:9" x14ac:dyDescent="0.25">
      <c r="A15" s="140" t="s">
        <v>21</v>
      </c>
      <c r="B15" s="25">
        <v>521.79999999999995</v>
      </c>
      <c r="C15" s="25" t="s">
        <v>31</v>
      </c>
      <c r="D15" s="26" t="s">
        <v>63</v>
      </c>
      <c r="E15" s="25">
        <v>223</v>
      </c>
      <c r="F15" s="25">
        <v>3.5159999999999997E-2</v>
      </c>
      <c r="G15" s="25" t="s">
        <v>32</v>
      </c>
      <c r="H15" s="26" t="s">
        <v>64</v>
      </c>
      <c r="I15" s="62"/>
    </row>
    <row r="16" spans="1:9" x14ac:dyDescent="0.25">
      <c r="A16" s="162"/>
      <c r="B16" s="42">
        <v>574.1</v>
      </c>
      <c r="C16" s="42" t="s">
        <v>26</v>
      </c>
      <c r="D16" s="30" t="s">
        <v>65</v>
      </c>
      <c r="E16" s="42">
        <v>446</v>
      </c>
      <c r="F16" s="42">
        <v>-7.8850000000000003E-2</v>
      </c>
      <c r="G16" s="42" t="s">
        <v>32</v>
      </c>
      <c r="H16" s="30" t="s">
        <v>64</v>
      </c>
      <c r="I16" s="42"/>
    </row>
    <row r="17" spans="1:9" x14ac:dyDescent="0.25">
      <c r="A17" s="162"/>
      <c r="B17" s="42">
        <v>601.6</v>
      </c>
      <c r="C17" s="42" t="s">
        <v>26</v>
      </c>
      <c r="D17" s="30" t="s">
        <v>66</v>
      </c>
      <c r="E17" s="42">
        <v>396</v>
      </c>
      <c r="F17" s="42">
        <v>7.8850000000000003E-2</v>
      </c>
      <c r="G17" s="42" t="s">
        <v>32</v>
      </c>
      <c r="H17" s="30" t="s">
        <v>64</v>
      </c>
      <c r="I17" s="42"/>
    </row>
    <row r="18" spans="1:9" x14ac:dyDescent="0.25">
      <c r="A18" s="162"/>
      <c r="B18" s="42">
        <v>749</v>
      </c>
      <c r="C18" s="42" t="s">
        <v>26</v>
      </c>
      <c r="D18" s="30" t="s">
        <v>67</v>
      </c>
      <c r="E18" s="42">
        <v>446</v>
      </c>
      <c r="F18" s="42">
        <v>-5.0930000000000003E-2</v>
      </c>
      <c r="G18" s="42" t="s">
        <v>32</v>
      </c>
      <c r="H18" s="30" t="s">
        <v>64</v>
      </c>
      <c r="I18" s="30"/>
    </row>
    <row r="19" spans="1:9" ht="15.75" thickBot="1" x14ac:dyDescent="0.3">
      <c r="A19" s="163"/>
      <c r="B19" s="89">
        <v>1425</v>
      </c>
      <c r="C19" s="89" t="s">
        <v>26</v>
      </c>
      <c r="D19" s="90" t="s">
        <v>68</v>
      </c>
      <c r="E19" s="89">
        <v>521</v>
      </c>
      <c r="F19" s="89">
        <v>-5.0930000000000003E-2</v>
      </c>
      <c r="G19" s="89" t="s">
        <v>32</v>
      </c>
      <c r="H19" s="90" t="s">
        <v>64</v>
      </c>
      <c r="I19" s="90"/>
    </row>
  </sheetData>
  <mergeCells count="13">
    <mergeCell ref="A1:I1"/>
    <mergeCell ref="A2:I2"/>
    <mergeCell ref="A6:A12"/>
    <mergeCell ref="A15:A19"/>
    <mergeCell ref="I3:I5"/>
    <mergeCell ref="A3:A5"/>
    <mergeCell ref="B3:B5"/>
    <mergeCell ref="C3:C5"/>
    <mergeCell ref="D3:D5"/>
    <mergeCell ref="E3:E5"/>
    <mergeCell ref="F3:F5"/>
    <mergeCell ref="G3:G5"/>
    <mergeCell ref="H3:H5"/>
  </mergeCells>
  <pageMargins left="0.7" right="0.7" top="0.75" bottom="0.75" header="0.3" footer="0.3"/>
  <pageSetup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workbookViewId="0">
      <selection sqref="A1:I1"/>
    </sheetView>
  </sheetViews>
  <sheetFormatPr defaultRowHeight="15" x14ac:dyDescent="0.25"/>
  <cols>
    <col min="2" max="2" width="9.140625" style="3" customWidth="1"/>
    <col min="3" max="3" width="14.85546875" style="3" customWidth="1"/>
    <col min="4" max="4" width="54.28515625" customWidth="1"/>
    <col min="5" max="6" width="9.140625" style="3"/>
    <col min="7" max="7" width="14" style="3" customWidth="1"/>
    <col min="8" max="8" width="54.28515625" customWidth="1"/>
  </cols>
  <sheetData>
    <row r="1" spans="1:9" ht="15" customHeight="1" x14ac:dyDescent="0.25">
      <c r="A1" s="125" t="s">
        <v>199</v>
      </c>
      <c r="B1" s="126"/>
      <c r="C1" s="126"/>
      <c r="D1" s="126"/>
      <c r="E1" s="126"/>
      <c r="F1" s="126"/>
      <c r="G1" s="126"/>
      <c r="H1" s="126"/>
      <c r="I1" s="127"/>
    </row>
    <row r="2" spans="1:9" ht="15.75" thickBot="1" x14ac:dyDescent="0.3">
      <c r="A2" s="128" t="s">
        <v>198</v>
      </c>
      <c r="B2" s="129"/>
      <c r="C2" s="129"/>
      <c r="D2" s="129"/>
      <c r="E2" s="129"/>
      <c r="F2" s="129"/>
      <c r="G2" s="129"/>
      <c r="H2" s="129"/>
      <c r="I2" s="130"/>
    </row>
    <row r="3" spans="1:9" x14ac:dyDescent="0.25">
      <c r="A3" s="137" t="s">
        <v>0</v>
      </c>
      <c r="B3" s="143" t="s">
        <v>1</v>
      </c>
      <c r="C3" s="143" t="s">
        <v>2</v>
      </c>
      <c r="D3" s="137" t="s">
        <v>3</v>
      </c>
      <c r="E3" s="131" t="s">
        <v>4</v>
      </c>
      <c r="F3" s="134" t="s">
        <v>5</v>
      </c>
      <c r="G3" s="134" t="s">
        <v>6</v>
      </c>
      <c r="H3" s="137" t="s">
        <v>7</v>
      </c>
      <c r="I3" s="122" t="s">
        <v>8</v>
      </c>
    </row>
    <row r="4" spans="1:9" x14ac:dyDescent="0.25">
      <c r="A4" s="138"/>
      <c r="B4" s="138"/>
      <c r="C4" s="138"/>
      <c r="D4" s="138"/>
      <c r="E4" s="132"/>
      <c r="F4" s="135"/>
      <c r="G4" s="135"/>
      <c r="H4" s="138"/>
      <c r="I4" s="123"/>
    </row>
    <row r="5" spans="1:9" ht="15.75" thickBot="1" x14ac:dyDescent="0.3">
      <c r="A5" s="138"/>
      <c r="B5" s="138"/>
      <c r="C5" s="138"/>
      <c r="D5" s="138"/>
      <c r="E5" s="132"/>
      <c r="F5" s="135"/>
      <c r="G5" s="135"/>
      <c r="H5" s="138"/>
      <c r="I5" s="123"/>
    </row>
    <row r="6" spans="1:9" x14ac:dyDescent="0.25">
      <c r="A6" s="164" t="s">
        <v>13</v>
      </c>
      <c r="B6" s="25">
        <v>836.3</v>
      </c>
      <c r="C6" s="25" t="s">
        <v>93</v>
      </c>
      <c r="D6" s="26" t="s">
        <v>69</v>
      </c>
      <c r="E6" s="25">
        <v>896</v>
      </c>
      <c r="F6" s="25">
        <v>-4.1540000000000001E-2</v>
      </c>
      <c r="G6" s="25" t="s">
        <v>93</v>
      </c>
      <c r="H6" s="26" t="s">
        <v>70</v>
      </c>
      <c r="I6" s="25"/>
    </row>
    <row r="7" spans="1:9" x14ac:dyDescent="0.25">
      <c r="A7" s="165"/>
      <c r="B7" s="16">
        <v>3457.5</v>
      </c>
      <c r="C7" s="16" t="s">
        <v>106</v>
      </c>
      <c r="D7" s="13" t="s">
        <v>71</v>
      </c>
      <c r="E7" s="16">
        <v>956</v>
      </c>
      <c r="F7" s="16">
        <v>-5.6619999999999997E-2</v>
      </c>
      <c r="G7" s="16" t="s">
        <v>106</v>
      </c>
      <c r="H7" s="13" t="s">
        <v>72</v>
      </c>
      <c r="I7" s="16"/>
    </row>
    <row r="8" spans="1:9" x14ac:dyDescent="0.25">
      <c r="A8" s="165"/>
      <c r="B8" s="16">
        <v>4191.6000000000004</v>
      </c>
      <c r="C8" s="16" t="s">
        <v>106</v>
      </c>
      <c r="D8" s="13" t="s">
        <v>72</v>
      </c>
      <c r="E8" s="16">
        <v>1073</v>
      </c>
      <c r="F8" s="16">
        <v>-5.1189999999999999E-2</v>
      </c>
      <c r="G8" s="16" t="s">
        <v>106</v>
      </c>
      <c r="H8" s="13" t="s">
        <v>71</v>
      </c>
      <c r="I8" s="16"/>
    </row>
    <row r="9" spans="1:9" ht="15.75" thickBot="1" x14ac:dyDescent="0.3">
      <c r="A9" s="166"/>
      <c r="B9" s="19">
        <v>4715.3999999999996</v>
      </c>
      <c r="C9" s="19" t="s">
        <v>93</v>
      </c>
      <c r="D9" s="14" t="s">
        <v>69</v>
      </c>
      <c r="E9" s="19">
        <v>896</v>
      </c>
      <c r="F9" s="19">
        <v>-4.3369999999999999E-2</v>
      </c>
      <c r="G9" s="19" t="s">
        <v>9</v>
      </c>
      <c r="H9" s="14" t="s">
        <v>39</v>
      </c>
      <c r="I9" s="19"/>
    </row>
    <row r="10" spans="1:9" ht="15.75" thickBot="1" x14ac:dyDescent="0.3">
      <c r="A10" s="5" t="s">
        <v>29</v>
      </c>
      <c r="B10" s="27">
        <v>949.9</v>
      </c>
      <c r="C10" s="27" t="s">
        <v>93</v>
      </c>
      <c r="D10" s="28" t="s">
        <v>69</v>
      </c>
      <c r="E10" s="27">
        <v>896</v>
      </c>
      <c r="F10" s="27">
        <v>-3.6569999999999998E-2</v>
      </c>
      <c r="G10" s="27" t="s">
        <v>93</v>
      </c>
      <c r="H10" s="28" t="s">
        <v>70</v>
      </c>
      <c r="I10" s="28"/>
    </row>
    <row r="11" spans="1:9" s="10" customFormat="1" x14ac:dyDescent="0.25">
      <c r="A11"/>
      <c r="B11" s="36"/>
      <c r="C11" s="3"/>
      <c r="D11"/>
      <c r="E11" s="3"/>
      <c r="F11" s="3"/>
      <c r="G11" s="3"/>
      <c r="H11"/>
      <c r="I11"/>
    </row>
    <row r="12" spans="1:9" s="36" customFormat="1" x14ac:dyDescent="0.25"/>
    <row r="13" spans="1:9" s="36" customFormat="1" x14ac:dyDescent="0.25"/>
    <row r="14" spans="1:9" s="36" customFormat="1" x14ac:dyDescent="0.25"/>
    <row r="15" spans="1:9" s="36" customFormat="1" x14ac:dyDescent="0.25"/>
    <row r="16" spans="1:9" s="36" customFormat="1" x14ac:dyDescent="0.25"/>
    <row r="17" s="36" customFormat="1" x14ac:dyDescent="0.25"/>
    <row r="18" s="36" customFormat="1" x14ac:dyDescent="0.25"/>
    <row r="19" s="36" customFormat="1" x14ac:dyDescent="0.25"/>
    <row r="20" s="36" customFormat="1" x14ac:dyDescent="0.25"/>
    <row r="21" s="36" customFormat="1" x14ac:dyDescent="0.25"/>
    <row r="22" s="36" customFormat="1" x14ac:dyDescent="0.25"/>
    <row r="23" s="36" customFormat="1" x14ac:dyDescent="0.25"/>
    <row r="24" s="36" customFormat="1" x14ac:dyDescent="0.25"/>
    <row r="25" s="36" customFormat="1" x14ac:dyDescent="0.25"/>
    <row r="26" s="36" customFormat="1" x14ac:dyDescent="0.25"/>
    <row r="27" s="36" customFormat="1" x14ac:dyDescent="0.25"/>
    <row r="28" s="36" customFormat="1" x14ac:dyDescent="0.25"/>
  </sheetData>
  <mergeCells count="12">
    <mergeCell ref="A1:I1"/>
    <mergeCell ref="A2:I2"/>
    <mergeCell ref="A6:A9"/>
    <mergeCell ref="I3:I5"/>
    <mergeCell ref="A3:A5"/>
    <mergeCell ref="B3:B5"/>
    <mergeCell ref="C3:C5"/>
    <mergeCell ref="D3:D5"/>
    <mergeCell ref="E3:E5"/>
    <mergeCell ref="F3:F5"/>
    <mergeCell ref="G3:G5"/>
    <mergeCell ref="H3:H5"/>
  </mergeCells>
  <pageMargins left="0.7" right="0.7"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K15" sqref="K15"/>
    </sheetView>
  </sheetViews>
  <sheetFormatPr defaultRowHeight="14.25" x14ac:dyDescent="0.2"/>
  <cols>
    <col min="1" max="1" width="2.85546875" style="68" customWidth="1"/>
    <col min="2" max="2" width="10" style="68" customWidth="1"/>
    <col min="3" max="3" width="2.85546875" style="68" customWidth="1"/>
    <col min="4" max="4" width="10" style="68" customWidth="1"/>
    <col min="5" max="8" width="16.42578125" style="68" customWidth="1"/>
    <col min="9" max="9" width="9.140625" style="68"/>
    <col min="10" max="10" width="9.140625" style="111"/>
    <col min="11" max="16384" width="9.140625" style="68"/>
  </cols>
  <sheetData>
    <row r="1" spans="1:11" ht="15.75" thickBot="1" x14ac:dyDescent="0.3">
      <c r="A1" s="173"/>
      <c r="B1" s="173"/>
      <c r="C1" s="173"/>
      <c r="D1" s="174"/>
      <c r="E1" s="167" t="s">
        <v>171</v>
      </c>
      <c r="F1" s="168"/>
      <c r="G1" s="167" t="s">
        <v>172</v>
      </c>
      <c r="H1" s="168"/>
    </row>
    <row r="2" spans="1:11" ht="15" x14ac:dyDescent="0.2">
      <c r="A2" s="169" t="s">
        <v>154</v>
      </c>
      <c r="B2" s="170"/>
      <c r="C2" s="171" t="s">
        <v>155</v>
      </c>
      <c r="D2" s="172"/>
      <c r="E2" s="96" t="s">
        <v>156</v>
      </c>
      <c r="F2" s="97" t="s">
        <v>157</v>
      </c>
      <c r="G2" s="96" t="s">
        <v>156</v>
      </c>
      <c r="H2" s="97" t="s">
        <v>157</v>
      </c>
      <c r="I2" s="115" t="s">
        <v>191</v>
      </c>
    </row>
    <row r="3" spans="1:11" ht="18.75" customHeight="1" x14ac:dyDescent="0.2">
      <c r="A3" s="83" t="s">
        <v>158</v>
      </c>
      <c r="B3" s="79" t="s">
        <v>185</v>
      </c>
      <c r="C3" s="66" t="s">
        <v>159</v>
      </c>
      <c r="D3" s="81" t="s">
        <v>188</v>
      </c>
      <c r="E3" s="98">
        <v>1600</v>
      </c>
      <c r="F3" s="99" t="s">
        <v>24</v>
      </c>
      <c r="G3" s="100">
        <v>1700</v>
      </c>
      <c r="H3" s="99" t="s">
        <v>24</v>
      </c>
      <c r="I3" s="116">
        <f>G3-E3</f>
        <v>100</v>
      </c>
      <c r="J3" s="112"/>
    </row>
    <row r="4" spans="1:11" ht="18.75" customHeight="1" x14ac:dyDescent="0.2">
      <c r="A4" s="84" t="s">
        <v>160</v>
      </c>
      <c r="B4" s="80" t="s">
        <v>186</v>
      </c>
      <c r="C4" s="67" t="s">
        <v>161</v>
      </c>
      <c r="D4" s="82" t="s">
        <v>187</v>
      </c>
      <c r="E4" s="101">
        <v>3400</v>
      </c>
      <c r="F4" s="102" t="s">
        <v>162</v>
      </c>
      <c r="G4" s="103">
        <v>3100</v>
      </c>
      <c r="H4" s="102" t="s">
        <v>101</v>
      </c>
      <c r="I4" s="116">
        <f>G4-E4</f>
        <v>-300</v>
      </c>
      <c r="J4" s="112"/>
    </row>
    <row r="5" spans="1:11" ht="18.75" customHeight="1" x14ac:dyDescent="0.2">
      <c r="A5" s="83" t="s">
        <v>160</v>
      </c>
      <c r="B5" s="80" t="s">
        <v>186</v>
      </c>
      <c r="C5" s="66" t="s">
        <v>163</v>
      </c>
      <c r="D5" s="81" t="s">
        <v>94</v>
      </c>
      <c r="E5" s="98" t="s">
        <v>164</v>
      </c>
      <c r="F5" s="99" t="s">
        <v>9</v>
      </c>
      <c r="G5" s="98" t="s">
        <v>164</v>
      </c>
      <c r="H5" s="99" t="s">
        <v>9</v>
      </c>
      <c r="I5" s="117">
        <v>0</v>
      </c>
      <c r="J5" s="112"/>
    </row>
    <row r="6" spans="1:11" ht="18.75" customHeight="1" x14ac:dyDescent="0.2">
      <c r="A6" s="83" t="s">
        <v>160</v>
      </c>
      <c r="B6" s="80" t="s">
        <v>186</v>
      </c>
      <c r="C6" s="66" t="s">
        <v>159</v>
      </c>
      <c r="D6" s="81" t="s">
        <v>188</v>
      </c>
      <c r="E6" s="98" t="s">
        <v>164</v>
      </c>
      <c r="F6" s="99" t="s">
        <v>9</v>
      </c>
      <c r="G6" s="98" t="s">
        <v>164</v>
      </c>
      <c r="H6" s="99" t="s">
        <v>9</v>
      </c>
      <c r="I6" s="117">
        <v>0</v>
      </c>
      <c r="J6" s="112"/>
    </row>
    <row r="7" spans="1:11" ht="18.75" customHeight="1" x14ac:dyDescent="0.2">
      <c r="A7" s="83" t="s">
        <v>160</v>
      </c>
      <c r="B7" s="80" t="s">
        <v>186</v>
      </c>
      <c r="C7" s="66" t="s">
        <v>165</v>
      </c>
      <c r="D7" s="81" t="s">
        <v>189</v>
      </c>
      <c r="E7" s="98">
        <v>650</v>
      </c>
      <c r="F7" s="99" t="s">
        <v>107</v>
      </c>
      <c r="G7" s="100">
        <v>650</v>
      </c>
      <c r="H7" s="99" t="s">
        <v>107</v>
      </c>
      <c r="I7" s="116">
        <f>G7-E7</f>
        <v>0</v>
      </c>
      <c r="J7" s="112"/>
    </row>
    <row r="8" spans="1:11" ht="18.75" customHeight="1" x14ac:dyDescent="0.2">
      <c r="A8" s="84" t="s">
        <v>161</v>
      </c>
      <c r="B8" s="80" t="s">
        <v>187</v>
      </c>
      <c r="C8" s="67" t="s">
        <v>160</v>
      </c>
      <c r="D8" s="82" t="s">
        <v>186</v>
      </c>
      <c r="E8" s="101">
        <v>1800</v>
      </c>
      <c r="F8" s="102" t="s">
        <v>30</v>
      </c>
      <c r="G8" s="103">
        <v>1750</v>
      </c>
      <c r="H8" s="102" t="s">
        <v>30</v>
      </c>
      <c r="I8" s="116">
        <f>G8-E8</f>
        <v>-50</v>
      </c>
      <c r="J8" s="112"/>
    </row>
    <row r="9" spans="1:11" ht="18.75" customHeight="1" x14ac:dyDescent="0.2">
      <c r="A9" s="84" t="s">
        <v>161</v>
      </c>
      <c r="B9" s="80" t="s">
        <v>187</v>
      </c>
      <c r="C9" s="67" t="s">
        <v>163</v>
      </c>
      <c r="D9" s="81" t="s">
        <v>94</v>
      </c>
      <c r="E9" s="101">
        <v>1500</v>
      </c>
      <c r="F9" s="102" t="s">
        <v>30</v>
      </c>
      <c r="G9" s="103">
        <v>1200</v>
      </c>
      <c r="H9" s="102" t="s">
        <v>30</v>
      </c>
      <c r="I9" s="116">
        <f>G9-E9</f>
        <v>-300</v>
      </c>
      <c r="J9" s="112"/>
    </row>
    <row r="10" spans="1:11" ht="18.75" customHeight="1" x14ac:dyDescent="0.2">
      <c r="A10" s="83" t="s">
        <v>163</v>
      </c>
      <c r="B10" s="79" t="s">
        <v>94</v>
      </c>
      <c r="C10" s="66" t="s">
        <v>160</v>
      </c>
      <c r="D10" s="82" t="s">
        <v>186</v>
      </c>
      <c r="E10" s="98">
        <v>1600</v>
      </c>
      <c r="F10" s="99" t="s">
        <v>166</v>
      </c>
      <c r="G10" s="100">
        <v>1650</v>
      </c>
      <c r="H10" s="99" t="s">
        <v>181</v>
      </c>
      <c r="I10" s="116">
        <f>G10-E10</f>
        <v>50</v>
      </c>
      <c r="J10" s="112"/>
    </row>
    <row r="11" spans="1:11" ht="18.75" customHeight="1" x14ac:dyDescent="0.2">
      <c r="A11" s="84" t="s">
        <v>163</v>
      </c>
      <c r="B11" s="79" t="s">
        <v>94</v>
      </c>
      <c r="C11" s="67" t="s">
        <v>161</v>
      </c>
      <c r="D11" s="82" t="s">
        <v>187</v>
      </c>
      <c r="E11" s="98">
        <v>2100</v>
      </c>
      <c r="F11" s="99" t="s">
        <v>162</v>
      </c>
      <c r="G11" s="104">
        <v>2850</v>
      </c>
      <c r="H11" s="99" t="s">
        <v>101</v>
      </c>
      <c r="I11" s="116">
        <f>G11-E11</f>
        <v>750</v>
      </c>
      <c r="J11" s="112"/>
    </row>
    <row r="12" spans="1:11" ht="18.75" customHeight="1" x14ac:dyDescent="0.2">
      <c r="A12" s="83" t="s">
        <v>163</v>
      </c>
      <c r="B12" s="79" t="s">
        <v>94</v>
      </c>
      <c r="C12" s="66" t="s">
        <v>159</v>
      </c>
      <c r="D12" s="81" t="s">
        <v>188</v>
      </c>
      <c r="E12" s="98" t="s">
        <v>164</v>
      </c>
      <c r="F12" s="99" t="s">
        <v>9</v>
      </c>
      <c r="G12" s="98" t="s">
        <v>164</v>
      </c>
      <c r="H12" s="99" t="s">
        <v>9</v>
      </c>
      <c r="I12" s="117">
        <v>0</v>
      </c>
      <c r="J12" s="112"/>
    </row>
    <row r="13" spans="1:11" ht="18.75" customHeight="1" x14ac:dyDescent="0.2">
      <c r="A13" s="83" t="s">
        <v>159</v>
      </c>
      <c r="B13" s="79" t="s">
        <v>188</v>
      </c>
      <c r="C13" s="66" t="s">
        <v>158</v>
      </c>
      <c r="D13" s="81" t="s">
        <v>185</v>
      </c>
      <c r="E13" s="98">
        <v>1900</v>
      </c>
      <c r="F13" s="99" t="s">
        <v>167</v>
      </c>
      <c r="G13" s="100">
        <v>1900</v>
      </c>
      <c r="H13" s="99" t="s">
        <v>167</v>
      </c>
      <c r="I13" s="116">
        <f>G13-E13</f>
        <v>0</v>
      </c>
      <c r="J13" s="112"/>
    </row>
    <row r="14" spans="1:11" s="95" customFormat="1" ht="18.75" customHeight="1" x14ac:dyDescent="0.2">
      <c r="A14" s="91" t="s">
        <v>159</v>
      </c>
      <c r="B14" s="92" t="s">
        <v>188</v>
      </c>
      <c r="C14" s="93" t="s">
        <v>160</v>
      </c>
      <c r="D14" s="94" t="s">
        <v>186</v>
      </c>
      <c r="E14" s="105" t="s">
        <v>164</v>
      </c>
      <c r="F14" s="106" t="s">
        <v>9</v>
      </c>
      <c r="G14" s="105" t="s">
        <v>164</v>
      </c>
      <c r="H14" s="106" t="s">
        <v>9</v>
      </c>
      <c r="I14" s="175">
        <v>0</v>
      </c>
      <c r="J14" s="114"/>
      <c r="K14" s="113" t="s">
        <v>200</v>
      </c>
    </row>
    <row r="15" spans="1:11" s="95" customFormat="1" ht="18.75" customHeight="1" x14ac:dyDescent="0.2">
      <c r="A15" s="91" t="s">
        <v>159</v>
      </c>
      <c r="B15" s="92" t="s">
        <v>188</v>
      </c>
      <c r="C15" s="93" t="s">
        <v>163</v>
      </c>
      <c r="D15" s="94" t="s">
        <v>94</v>
      </c>
      <c r="E15" s="105">
        <v>1900</v>
      </c>
      <c r="F15" s="106" t="s">
        <v>169</v>
      </c>
      <c r="G15" s="107">
        <v>4800</v>
      </c>
      <c r="H15" s="106" t="s">
        <v>105</v>
      </c>
      <c r="I15" s="118">
        <f>G15-E15</f>
        <v>2900</v>
      </c>
      <c r="J15" s="114"/>
      <c r="K15" s="113" t="s">
        <v>201</v>
      </c>
    </row>
    <row r="16" spans="1:11" ht="18.75" customHeight="1" x14ac:dyDescent="0.2">
      <c r="A16" s="83" t="s">
        <v>159</v>
      </c>
      <c r="B16" s="79" t="s">
        <v>188</v>
      </c>
      <c r="C16" s="66" t="s">
        <v>165</v>
      </c>
      <c r="D16" s="81" t="s">
        <v>189</v>
      </c>
      <c r="E16" s="98">
        <v>550</v>
      </c>
      <c r="F16" s="99" t="s">
        <v>31</v>
      </c>
      <c r="G16" s="100">
        <v>500</v>
      </c>
      <c r="H16" s="99" t="s">
        <v>31</v>
      </c>
      <c r="I16" s="116">
        <f>G16-E16</f>
        <v>-50</v>
      </c>
      <c r="J16" s="112"/>
    </row>
    <row r="17" spans="1:10" ht="18.75" customHeight="1" x14ac:dyDescent="0.2">
      <c r="A17" s="83" t="s">
        <v>165</v>
      </c>
      <c r="B17" s="79" t="s">
        <v>189</v>
      </c>
      <c r="C17" s="66" t="s">
        <v>160</v>
      </c>
      <c r="D17" s="82" t="s">
        <v>186</v>
      </c>
      <c r="E17" s="98">
        <v>850</v>
      </c>
      <c r="F17" s="99" t="s">
        <v>170</v>
      </c>
      <c r="G17" s="100">
        <v>800</v>
      </c>
      <c r="H17" s="99" t="s">
        <v>93</v>
      </c>
      <c r="I17" s="116">
        <f>G17-E17</f>
        <v>-50</v>
      </c>
      <c r="J17" s="112"/>
    </row>
    <row r="18" spans="1:10" ht="18.75" customHeight="1" thickBot="1" x14ac:dyDescent="0.25">
      <c r="A18" s="85" t="s">
        <v>165</v>
      </c>
      <c r="B18" s="86" t="s">
        <v>189</v>
      </c>
      <c r="C18" s="87" t="s">
        <v>159</v>
      </c>
      <c r="D18" s="88" t="s">
        <v>188</v>
      </c>
      <c r="E18" s="108">
        <v>950</v>
      </c>
      <c r="F18" s="109" t="s">
        <v>170</v>
      </c>
      <c r="G18" s="110">
        <v>950</v>
      </c>
      <c r="H18" s="109" t="s">
        <v>93</v>
      </c>
      <c r="I18" s="119">
        <f>G18-E18</f>
        <v>0</v>
      </c>
      <c r="J18" s="112"/>
    </row>
  </sheetData>
  <mergeCells count="5">
    <mergeCell ref="E1:F1"/>
    <mergeCell ref="G1:H1"/>
    <mergeCell ref="A2:B2"/>
    <mergeCell ref="C2:D2"/>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Transfers from A</vt:lpstr>
      <vt:lpstr>Transfers from B</vt:lpstr>
      <vt:lpstr>Transfers from C</vt:lpstr>
      <vt:lpstr>Transfers from D</vt:lpstr>
      <vt:lpstr>Transfers from E</vt:lpstr>
      <vt:lpstr>Transfers from F</vt:lpstr>
      <vt:lpstr>Summary</vt:lpstr>
      <vt:lpstr>'Transfers from A'!Print_Area</vt:lpstr>
      <vt:lpstr>'Transfers from B'!Print_Area</vt:lpstr>
      <vt:lpstr>'Transfers from C'!Print_Area</vt:lpstr>
      <vt:lpstr>'Transfers from D'!Print_Area</vt:lpstr>
    </vt:vector>
  </TitlesOfParts>
  <Company>Information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Samuel Garrett</dc:creator>
  <cp:lastModifiedBy>Dusty Jones</cp:lastModifiedBy>
  <cp:lastPrinted>2014-08-27T14:30:14Z</cp:lastPrinted>
  <dcterms:created xsi:type="dcterms:W3CDTF">2013-11-15T18:38:30Z</dcterms:created>
  <dcterms:modified xsi:type="dcterms:W3CDTF">2014-12-02T16:41:08Z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